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tabRatio="500" activeTab="2"/>
  </bookViews>
  <sheets>
    <sheet name="Data" sheetId="1" r:id="rId1"/>
    <sheet name="Statistics" sheetId="2" r:id="rId2"/>
    <sheet name="Explanations" sheetId="3" r:id="rId3"/>
  </sheets>
  <definedNames/>
  <calcPr fullCalcOnLoad="1"/>
</workbook>
</file>

<file path=xl/comments1.xml><?xml version="1.0" encoding="utf-8"?>
<comments xmlns="http://schemas.openxmlformats.org/spreadsheetml/2006/main">
  <authors>
    <author>Jack</author>
  </authors>
  <commentList>
    <comment ref="F4" authorId="0">
      <text>
        <r>
          <rPr>
            <b/>
            <sz val="9"/>
            <rFont val="Tahoma"/>
            <family val="0"/>
          </rPr>
          <t>Jack: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<sst xmlns="http://schemas.openxmlformats.org/spreadsheetml/2006/main" count="916" uniqueCount="542">
  <si>
    <t>Clarke, Stephen O.</t>
  </si>
  <si>
    <t>OKW</t>
  </si>
  <si>
    <t>District Court</t>
  </si>
  <si>
    <t>5:13-CV-01290-F</t>
  </si>
  <si>
    <t>Layo, Richard F.</t>
  </si>
  <si>
    <t>WIE</t>
  </si>
  <si>
    <t>2:14-MC-00045</t>
  </si>
  <si>
    <t>Picardi, Edward J.S.</t>
  </si>
  <si>
    <t>SDD</t>
  </si>
  <si>
    <t>5:16-CV-05053</t>
  </si>
  <si>
    <t>Comey, David L.</t>
  </si>
  <si>
    <t>WIW</t>
  </si>
  <si>
    <t>2:16-CV-00644</t>
  </si>
  <si>
    <t>Choe, Paul Chang J.</t>
  </si>
  <si>
    <t>2:16-CV-01019</t>
  </si>
  <si>
    <t>Kentera, Milo</t>
  </si>
  <si>
    <t>2:16-CV-01020</t>
  </si>
  <si>
    <t>Moore, Bonnie</t>
  </si>
  <si>
    <t>MND</t>
  </si>
  <si>
    <t>0:17-CV-00744</t>
  </si>
  <si>
    <t>Agrawal, Ram K.</t>
  </si>
  <si>
    <t>2:18-CV-00504-NJ</t>
  </si>
  <si>
    <t>Williams, J. Bryan, III</t>
  </si>
  <si>
    <t>VAE</t>
  </si>
  <si>
    <t>1:09-CV-00437-LO-TRJ</t>
  </si>
  <si>
    <t>MDD</t>
  </si>
  <si>
    <t>Nance, David W.</t>
  </si>
  <si>
    <t>TNW</t>
  </si>
  <si>
    <t>1:12-CV-01064</t>
  </si>
  <si>
    <t>Chabot, Eli</t>
  </si>
  <si>
    <t>NJD</t>
  </si>
  <si>
    <t>3:14-CV-03055-FLW-DEA</t>
  </si>
  <si>
    <t>Abrahamsen, Harry</t>
  </si>
  <si>
    <t>2:13-CV-07508-FSH-MAH</t>
  </si>
  <si>
    <t>Hase, Michael E.</t>
  </si>
  <si>
    <t>DCD</t>
  </si>
  <si>
    <t>4:13-CV-01800-JEB</t>
  </si>
  <si>
    <t>Zaltsberg, Leonid</t>
  </si>
  <si>
    <t>3:14-CV-02389-FLW-LHG</t>
  </si>
  <si>
    <t>Villages du Monde pour Enfants</t>
  </si>
  <si>
    <t>1:14-CV-02433-WDQ</t>
  </si>
  <si>
    <t>Asian Relief, Inc.</t>
  </si>
  <si>
    <t>1:14-CV-02422-JFM</t>
  </si>
  <si>
    <t>Iseli, Ernst</t>
  </si>
  <si>
    <t>NCW</t>
  </si>
  <si>
    <t>3:15-CV-00125-FDW-DCK</t>
  </si>
  <si>
    <t>Hunter, Burt (Estate of)</t>
  </si>
  <si>
    <t>1:15-CV-02148-JEB</t>
  </si>
  <si>
    <t>Hunter, Burt</t>
  </si>
  <si>
    <t>Santoso, Sharon</t>
  </si>
  <si>
    <t>8:17-CV-03030-PWG</t>
  </si>
  <si>
    <t>Bedrosian, Arthur</t>
  </si>
  <si>
    <t>PAE</t>
  </si>
  <si>
    <t>2:15-CV-05853-MMB</t>
  </si>
  <si>
    <t>Lanz, Walter</t>
  </si>
  <si>
    <t>2:16-CV-01694-ES-MAH</t>
  </si>
  <si>
    <t>Markus, John Alfy Salama</t>
  </si>
  <si>
    <t>1:16-CV-02133-RBK-AMD</t>
  </si>
  <si>
    <t>Horowitz, Peter</t>
  </si>
  <si>
    <t>8:16-CV-01997-PWG</t>
  </si>
  <si>
    <t>Radchik, Isana</t>
  </si>
  <si>
    <t>2:17-CV-01187-KSH-CLW</t>
  </si>
  <si>
    <t>Mitzalis, Konstantine</t>
  </si>
  <si>
    <t>1:17-CV-01009-ESH</t>
  </si>
  <si>
    <t>Forbes, George</t>
  </si>
  <si>
    <t>1:17-CV-00530-LMB-IDD</t>
  </si>
  <si>
    <t>Prabhu, Mukund</t>
  </si>
  <si>
    <t>2:17-CV-02337-RK</t>
  </si>
  <si>
    <t>Grossi, Pier Francesco</t>
  </si>
  <si>
    <t>1:17-CV-01059</t>
  </si>
  <si>
    <t>Hogg, Ian G.L.</t>
  </si>
  <si>
    <t>1:17-CV-00690-LO-JFA</t>
  </si>
  <si>
    <t>Moser, Walter</t>
  </si>
  <si>
    <t>2:17-CV-02891-JLL-JAD</t>
  </si>
  <si>
    <t>Tailor, Ila T.</t>
  </si>
  <si>
    <t>DED</t>
  </si>
  <si>
    <t>1:17-CV-00579-VAC-CJB</t>
  </si>
  <si>
    <t>Wojcik, Christopher</t>
  </si>
  <si>
    <t>1:17-CV-03300-MJG</t>
  </si>
  <si>
    <t>Pedersen, Stephen</t>
  </si>
  <si>
    <t>PAM</t>
  </si>
  <si>
    <t>1:17-CV-01097-JEJ</t>
  </si>
  <si>
    <t>Asher, Erminie S.</t>
  </si>
  <si>
    <t>1:17-CV-02425-PLF</t>
  </si>
  <si>
    <t>Mitchem, Jarrett</t>
  </si>
  <si>
    <t>1:17-CV-00139-MR-DLH</t>
  </si>
  <si>
    <t>Toso, Marcela Salman</t>
  </si>
  <si>
    <t>1:17-CV-01092-TSC</t>
  </si>
  <si>
    <t>Tasiou, Aristides</t>
  </si>
  <si>
    <t>2:17-CV-03782-KSH-CLW</t>
  </si>
  <si>
    <t>Marsteller, John</t>
  </si>
  <si>
    <t>VAW</t>
  </si>
  <si>
    <t>7:17-CV-00441-GEC</t>
  </si>
  <si>
    <t>Kotzev, Constantin</t>
  </si>
  <si>
    <t>1:17-CV-00818-AJT-IDD</t>
  </si>
  <si>
    <t>Greenway, Tamara Petra</t>
  </si>
  <si>
    <t>1:18-CV-00683-CRC</t>
  </si>
  <si>
    <t>Blazer, Charles (Estate of)</t>
  </si>
  <si>
    <t>2:18-CV-02525-JLL-JAD</t>
  </si>
  <si>
    <t>Simonelli, Richard</t>
  </si>
  <si>
    <t>CTD</t>
  </si>
  <si>
    <t>3:06-CV-00653</t>
  </si>
  <si>
    <t>Vogt, Mark</t>
  </si>
  <si>
    <t>INN</t>
  </si>
  <si>
    <t>3:06-CV-0755</t>
  </si>
  <si>
    <t>John, Gordon B.</t>
  </si>
  <si>
    <t>NYE</t>
  </si>
  <si>
    <t>CV 06-6380</t>
  </si>
  <si>
    <t>Chen, Zhong H.</t>
  </si>
  <si>
    <t>MAD</t>
  </si>
  <si>
    <t>1:12-CV-10973</t>
  </si>
  <si>
    <t>Horowitz, Alisha</t>
  </si>
  <si>
    <t>NYS</t>
  </si>
  <si>
    <t>7:13-CV-04497</t>
  </si>
  <si>
    <t>Kalra, Bikramjit Singh</t>
  </si>
  <si>
    <t>ILN</t>
  </si>
  <si>
    <t>1:12-CV-03154</t>
  </si>
  <si>
    <t>Bernshteyn, Danil</t>
  </si>
  <si>
    <t>1:14-MC-00549</t>
  </si>
  <si>
    <t>Greenfield, Steven</t>
  </si>
  <si>
    <t>1:14-MC-00350</t>
  </si>
  <si>
    <t>Lowenstein, Peter</t>
  </si>
  <si>
    <t>2:14-MC-01435</t>
  </si>
  <si>
    <t>Baracsi, Stephen J.</t>
  </si>
  <si>
    <t>RID</t>
  </si>
  <si>
    <t>1:14-MC-00047</t>
  </si>
  <si>
    <t>Fridman, Natalio</t>
  </si>
  <si>
    <t>1:15-MC-00064</t>
  </si>
  <si>
    <t>Ng, Chu H.</t>
  </si>
  <si>
    <t>1:12-CV-10974</t>
  </si>
  <si>
    <t>Edwards, Mohammed Farid</t>
  </si>
  <si>
    <t>OHS</t>
  </si>
  <si>
    <t>2:14-CV-2547</t>
  </si>
  <si>
    <t>Garrity, Paul, Sr. (Estate of)</t>
  </si>
  <si>
    <t>3:15-CV-00243</t>
  </si>
  <si>
    <t>Cohen, John</t>
  </si>
  <si>
    <t>1:15-MC-91034</t>
  </si>
  <si>
    <t>Jasuja, Indu</t>
  </si>
  <si>
    <t>1:15-CV-02260</t>
  </si>
  <si>
    <t>Crawford, Mark</t>
  </si>
  <si>
    <t>3:15-CV-00250</t>
  </si>
  <si>
    <t>Toth, Monica</t>
  </si>
  <si>
    <t>1:15-CV-13367</t>
  </si>
  <si>
    <t>Mellon, James Ross</t>
  </si>
  <si>
    <t>1:16-MC-00461</t>
  </si>
  <si>
    <t>Bressler, Judith E.</t>
  </si>
  <si>
    <t>1:16-CV-10757</t>
  </si>
  <si>
    <t>Behr, Daniel T.</t>
  </si>
  <si>
    <t>1:16-CV-01948</t>
  </si>
  <si>
    <t>Blomquist, Charles L.</t>
  </si>
  <si>
    <t>NYN</t>
  </si>
  <si>
    <t>5:16-CV-00588</t>
  </si>
  <si>
    <t>Henissart, Sylvie</t>
  </si>
  <si>
    <t>1:16-CV-11081</t>
  </si>
  <si>
    <t>Lewis, Norton</t>
  </si>
  <si>
    <t>VTD</t>
  </si>
  <si>
    <t>2:16-CV-00137</t>
  </si>
  <si>
    <t>Pippitt, Douglas</t>
  </si>
  <si>
    <t>3:16-CV-00877</t>
  </si>
  <si>
    <t>Park, Que Te (Deceased)</t>
  </si>
  <si>
    <t>1:16-CV-10787</t>
  </si>
  <si>
    <t>El-Muttardi, Khalid</t>
  </si>
  <si>
    <t>3:16-CV-00399</t>
  </si>
  <si>
    <t>Striebel, Roman F.</t>
  </si>
  <si>
    <t>1:17-CV-10374</t>
  </si>
  <si>
    <t>Kandell, Theresa</t>
  </si>
  <si>
    <t>1:17-CV-01767</t>
  </si>
  <si>
    <t>Smith, Arthur</t>
  </si>
  <si>
    <t>2:17-CV-03164</t>
  </si>
  <si>
    <t>Jaques, Ronald W.</t>
  </si>
  <si>
    <t>2:17-CV-00127</t>
  </si>
  <si>
    <t>Ziegel, Leo (Estate of)</t>
  </si>
  <si>
    <t>1:17-CV-02927</t>
  </si>
  <si>
    <t>Prashker, Ron E.</t>
  </si>
  <si>
    <t>1:17-CV-03896</t>
  </si>
  <si>
    <t>Janigro, Damir</t>
  </si>
  <si>
    <t>OHN</t>
  </si>
  <si>
    <t>1:17-CV-01174</t>
  </si>
  <si>
    <t>Katholos, Marika Maraghkis</t>
  </si>
  <si>
    <t>NYW</t>
  </si>
  <si>
    <t>1:17-CV-00531</t>
  </si>
  <si>
    <t>Conton, Antonio (Estate of)</t>
  </si>
  <si>
    <t>1:17-CV-08879</t>
  </si>
  <si>
    <t>Albustani, Yousif I.</t>
  </si>
  <si>
    <t>MIE</t>
  </si>
  <si>
    <t>2:17-CV-14059</t>
  </si>
  <si>
    <t>Ahuja, Jagdish</t>
  </si>
  <si>
    <t>1:17-CV-05784</t>
  </si>
  <si>
    <t>Kahn, Harold (Estate of)</t>
  </si>
  <si>
    <t>1:17-CV-07258</t>
  </si>
  <si>
    <t>Briguet, Georges</t>
  </si>
  <si>
    <t>2:17-CV-03482</t>
  </si>
  <si>
    <t>1:17-CV-11034</t>
  </si>
  <si>
    <t>DeMauro, Annette P.</t>
  </si>
  <si>
    <t>NHD</t>
  </si>
  <si>
    <t>1:17-CV-00640</t>
  </si>
  <si>
    <t>Berkovic, Walter</t>
  </si>
  <si>
    <t>7:17-CV-08304-KMK</t>
  </si>
  <si>
    <t>Gaster, Milton H.</t>
  </si>
  <si>
    <t>FLM</t>
  </si>
  <si>
    <t>8:07-CV-000072</t>
  </si>
  <si>
    <t>Zwerner, Carl R.</t>
  </si>
  <si>
    <t>FLS</t>
  </si>
  <si>
    <t>1:13-CV-22082-CMA</t>
  </si>
  <si>
    <t>Chen, Jun</t>
  </si>
  <si>
    <t>0:15-CV-61289</t>
  </si>
  <si>
    <t>Palmer, Marvin Dale</t>
  </si>
  <si>
    <t>2:15-CV-00090</t>
  </si>
  <si>
    <t>Bank of America, National Association</t>
  </si>
  <si>
    <t>1:15MC23475</t>
  </si>
  <si>
    <t>Hartstone, Ronald</t>
  </si>
  <si>
    <t>9:15-CV-81115-DMM</t>
  </si>
  <si>
    <t>Baroni, Marian K.</t>
  </si>
  <si>
    <t>LAE</t>
  </si>
  <si>
    <t>2:16-CV-02980</t>
  </si>
  <si>
    <t>Powell, Gary R.</t>
  </si>
  <si>
    <t>FLN</t>
  </si>
  <si>
    <t>3:16-CV-00369-MCR-EMT</t>
  </si>
  <si>
    <t>Zeichner, Amos</t>
  </si>
  <si>
    <t>GAM</t>
  </si>
  <si>
    <t>3:16-CV-00045-CDL</t>
  </si>
  <si>
    <t>Desai, Ashvin</t>
  </si>
  <si>
    <t>CAN</t>
  </si>
  <si>
    <t>5:16-CV-03436</t>
  </si>
  <si>
    <t>Schoenfeld, Steven</t>
  </si>
  <si>
    <t>3:16-CV-01248-MMH-PDB</t>
  </si>
  <si>
    <t>Rum, Said</t>
  </si>
  <si>
    <t>8:17-CV-00826-RAL-AEP</t>
  </si>
  <si>
    <t>Brandt, Erwin</t>
  </si>
  <si>
    <t>9:17-CV-80671-DMM</t>
  </si>
  <si>
    <t>Fox, Thomas (Estate Of)</t>
  </si>
  <si>
    <t>0:17-CV-61050-XXXX</t>
  </si>
  <si>
    <t>Rodriguez, Alfred D.</t>
  </si>
  <si>
    <t>9:17-CV-80663-DMM</t>
  </si>
  <si>
    <t>Badreg, Gamal S.</t>
  </si>
  <si>
    <t>6:17-CV-00886-GKS-TBS</t>
  </si>
  <si>
    <t>Kaufman, Zvi</t>
  </si>
  <si>
    <t>0:17-CV-61783-KMM</t>
  </si>
  <si>
    <t>Chrysochoos, Jacques M.</t>
  </si>
  <si>
    <t>8:17-CV-02894-EAK-JSS</t>
  </si>
  <si>
    <t>Hom, John C.</t>
  </si>
  <si>
    <t>3:17-CV-02525-DMR</t>
  </si>
  <si>
    <t>Gregory, Brian D.</t>
  </si>
  <si>
    <t>3:18-CV-00080-MCR-CJK</t>
  </si>
  <si>
    <t>Salman, Sam D. (Deceased)</t>
  </si>
  <si>
    <t>GAN</t>
  </si>
  <si>
    <t>1:17-CV-03818-SCJ</t>
  </si>
  <si>
    <t>Hough, Patricia</t>
  </si>
  <si>
    <t>8:18-CV-00614-JSM-AEP</t>
  </si>
  <si>
    <t>Drillmann, Ingeborg</t>
  </si>
  <si>
    <t>8:18-CV-00830-CEH-AEP</t>
  </si>
  <si>
    <t>Clemons, Brett L.</t>
  </si>
  <si>
    <t>8:18-CV-00258-CEH-MAP</t>
  </si>
  <si>
    <t>Barnes, Jonathan P</t>
  </si>
  <si>
    <t>TXS</t>
  </si>
  <si>
    <t>13-2668</t>
  </si>
  <si>
    <t>Bealko, Daniel J</t>
  </si>
  <si>
    <t>TXW</t>
  </si>
  <si>
    <t>14-01064</t>
  </si>
  <si>
    <t>Gubser, Bernhard</t>
  </si>
  <si>
    <t>15-00298</t>
  </si>
  <si>
    <t>Flume, Edward S., Jr.</t>
  </si>
  <si>
    <t>16-00916</t>
  </si>
  <si>
    <t>Heard, James C</t>
  </si>
  <si>
    <t>16-01551</t>
  </si>
  <si>
    <t>Arora, Sanjeev</t>
  </si>
  <si>
    <t>NMD</t>
  </si>
  <si>
    <t>17-00584</t>
  </si>
  <si>
    <t>Colliot, Dominique</t>
  </si>
  <si>
    <t>16-01281</t>
  </si>
  <si>
    <t>Colliot, Emmanuel</t>
  </si>
  <si>
    <t>16-01286</t>
  </si>
  <si>
    <t>Aqil, Mohammad</t>
  </si>
  <si>
    <t>17-00324</t>
  </si>
  <si>
    <t>Frazier, Warren</t>
  </si>
  <si>
    <t>17-00208</t>
  </si>
  <si>
    <t>Vusirikala, Sapna</t>
  </si>
  <si>
    <t>TXE</t>
  </si>
  <si>
    <t>18-00208</t>
  </si>
  <si>
    <t>Golson, William (Lead)</t>
  </si>
  <si>
    <t>18-00311</t>
  </si>
  <si>
    <t>Golson, Marilyn</t>
  </si>
  <si>
    <t>Van Da Walker, Reta</t>
  </si>
  <si>
    <t>NVD</t>
  </si>
  <si>
    <t>2:07-CV-00003-RLH-GWF</t>
  </si>
  <si>
    <t>McBride, Jon</t>
  </si>
  <si>
    <t>UTD</t>
  </si>
  <si>
    <t>2:09CV378DB</t>
  </si>
  <si>
    <t>Friedlander, Daniel</t>
  </si>
  <si>
    <t>13-1611 CW</t>
  </si>
  <si>
    <t>CV 13-3721</t>
  </si>
  <si>
    <t>Simonsen, William Neil</t>
  </si>
  <si>
    <t>3:14-CV-00324-LB</t>
  </si>
  <si>
    <t>Yau, Lucy Lau</t>
  </si>
  <si>
    <t>3:13-CV-05859</t>
  </si>
  <si>
    <t>Cohen, Saeed</t>
  </si>
  <si>
    <t>CAC</t>
  </si>
  <si>
    <t>Bankruptcy Court</t>
  </si>
  <si>
    <t>2:13:BK-26483-NB</t>
  </si>
  <si>
    <t>Moore, James</t>
  </si>
  <si>
    <t>WAW</t>
  </si>
  <si>
    <t>2:13-CV-02063-RAJ</t>
  </si>
  <si>
    <t>Zoueihed, Houssam</t>
  </si>
  <si>
    <t>14-6238</t>
  </si>
  <si>
    <t>Tschudi, Rolf</t>
  </si>
  <si>
    <t>3:15-CV-02937-EMC</t>
  </si>
  <si>
    <t>Yermian, Shoaleh</t>
  </si>
  <si>
    <t>15-00820</t>
  </si>
  <si>
    <t>Bussell, Letantia</t>
  </si>
  <si>
    <t>15-2034</t>
  </si>
  <si>
    <t>Bohanec, August</t>
  </si>
  <si>
    <t>15-4347</t>
  </si>
  <si>
    <t>Arleo, Joseph</t>
  </si>
  <si>
    <t>CAE</t>
  </si>
  <si>
    <t>2:15-CV-01239-JAM-KJN</t>
  </si>
  <si>
    <t>Pomerantz, Jeffrey P.</t>
  </si>
  <si>
    <t>2:16-CV-00689</t>
  </si>
  <si>
    <t>Borochov, Mordechai</t>
  </si>
  <si>
    <t>16-530</t>
  </si>
  <si>
    <t>Patel, Ashish</t>
  </si>
  <si>
    <t>16-03506</t>
  </si>
  <si>
    <t>Parrott, Trevor</t>
  </si>
  <si>
    <t>AZD</t>
  </si>
  <si>
    <t>2:16-CV-04442-PHX-BSB</t>
  </si>
  <si>
    <t>Kashfi, Giti Gilardin</t>
  </si>
  <si>
    <t>16-9201</t>
  </si>
  <si>
    <t>Cohen, Fariba Ely</t>
  </si>
  <si>
    <t>17-01652</t>
  </si>
  <si>
    <t>Gurney, Denis</t>
  </si>
  <si>
    <t>17-CV-00187</t>
  </si>
  <si>
    <t>Jain, Nitin</t>
  </si>
  <si>
    <t>2:17-CV-00449-JAM-CKD</t>
  </si>
  <si>
    <t>Kato, Yoko</t>
  </si>
  <si>
    <t>3:17-CV-00660</t>
  </si>
  <si>
    <t>Hahn, Alan</t>
  </si>
  <si>
    <t>17-01170</t>
  </si>
  <si>
    <t>Cuttic, Marianne</t>
  </si>
  <si>
    <t>17-CV-03308</t>
  </si>
  <si>
    <t>Bhandari, Sanjay</t>
  </si>
  <si>
    <t>4:17-CV-02843</t>
  </si>
  <si>
    <t>Phillips, Debora</t>
  </si>
  <si>
    <t>4:17-CV-02654 JD</t>
  </si>
  <si>
    <t>Van Katwyk, John</t>
  </si>
  <si>
    <t>17-CV-03314</t>
  </si>
  <si>
    <t>Sassine, Leonard</t>
  </si>
  <si>
    <t>17-02264</t>
  </si>
  <si>
    <t>Gendreau, Michele A.</t>
  </si>
  <si>
    <t>17-05273</t>
  </si>
  <si>
    <t>Wahdan, Urayb</t>
  </si>
  <si>
    <t>COD</t>
  </si>
  <si>
    <t>1:17-CV-01287-CBS</t>
  </si>
  <si>
    <t>Zavieh, Amir</t>
  </si>
  <si>
    <t>4:17-CV-03286-KAW</t>
  </si>
  <si>
    <t>Cutten, Mark W.</t>
  </si>
  <si>
    <t>17-03592</t>
  </si>
  <si>
    <t>De Forrest, Sandra</t>
  </si>
  <si>
    <t>2:17-CV-03048</t>
  </si>
  <si>
    <t>Gupta, Desh B.</t>
  </si>
  <si>
    <t>17-CV-03311</t>
  </si>
  <si>
    <t>Chen, Ho Yuan</t>
  </si>
  <si>
    <t>17-CV-00996</t>
  </si>
  <si>
    <t>Maccini, Alma</t>
  </si>
  <si>
    <t>2:17-CV-02256</t>
  </si>
  <si>
    <t>Maslowski, Edmund J.</t>
  </si>
  <si>
    <t>18-00433-DGC</t>
  </si>
  <si>
    <t>Maslowski, Diane A.</t>
  </si>
  <si>
    <t>18-434-GMS</t>
  </si>
  <si>
    <t>Taqui, Mehmood J.</t>
  </si>
  <si>
    <t>5:17-CV-03662 HRL</t>
  </si>
  <si>
    <t>Reddy, Srikanth</t>
  </si>
  <si>
    <t>5:17-CV-07359</t>
  </si>
  <si>
    <t>Giger, Romain</t>
  </si>
  <si>
    <t>18-CV-00438</t>
  </si>
  <si>
    <t>Patel, Laxman</t>
  </si>
  <si>
    <t>8:18-CV-00238</t>
  </si>
  <si>
    <t>Norman, Mindy</t>
  </si>
  <si>
    <t>Court of Federal Claims</t>
  </si>
  <si>
    <t>1:15-CV-00872-JFM</t>
  </si>
  <si>
    <t>Jarnagin, Larry and Linda</t>
  </si>
  <si>
    <t>1:15-CV-01534-JFM</t>
  </si>
  <si>
    <t>Mitchell, Gladyne</t>
  </si>
  <si>
    <t>1:18-CV-00210-MMS</t>
  </si>
  <si>
    <t>Gaynor, George</t>
  </si>
  <si>
    <t>1:18-CV-00330-MCW</t>
  </si>
  <si>
    <t>Landa, Leon</t>
  </si>
  <si>
    <t>1:18-CV-00365-VJW</t>
  </si>
  <si>
    <t>CASE CAPTION</t>
  </si>
  <si>
    <t>DISTRICT</t>
  </si>
  <si>
    <t>COURT</t>
  </si>
  <si>
    <t>COURT NUMBER</t>
  </si>
  <si>
    <t>Foreign Bank Account Report (FBAR) Cases Pending Since 1/01/2013</t>
  </si>
  <si>
    <t>Key Case Number</t>
  </si>
  <si>
    <t>13-CV-07508-FSH-MAH</t>
  </si>
  <si>
    <t>18-CV-00504-NJ</t>
  </si>
  <si>
    <t>17-CV-05784</t>
  </si>
  <si>
    <t>17-CV-14059</t>
  </si>
  <si>
    <t>15-CV-01239-JAM-KJN</t>
  </si>
  <si>
    <t>17-CV-02425-PLF</t>
  </si>
  <si>
    <t>14-CV-02422-JFM</t>
  </si>
  <si>
    <t>17-CV-00886-GKS-TBS</t>
  </si>
  <si>
    <t>15MC23475</t>
  </si>
  <si>
    <t>14-MC-00047</t>
  </si>
  <si>
    <t>16-CV-02980</t>
  </si>
  <si>
    <t>15-CV-05853-MMB</t>
  </si>
  <si>
    <t>16-CV-01948</t>
  </si>
  <si>
    <t>17-CV-08304-KMK</t>
  </si>
  <si>
    <t>14-MC-00549</t>
  </si>
  <si>
    <t>17-CV-02843</t>
  </si>
  <si>
    <t>18-CV-02525-JLL-JAD</t>
  </si>
  <si>
    <t>16-CV-00588</t>
  </si>
  <si>
    <t>17-CV-80671-DMM</t>
  </si>
  <si>
    <t>16-CV-10757</t>
  </si>
  <si>
    <t>17-CV-03482</t>
  </si>
  <si>
    <t>14-CV-03055-FLW-DEA</t>
  </si>
  <si>
    <t>15-CV-61289</t>
  </si>
  <si>
    <t>12-CV-10973</t>
  </si>
  <si>
    <t>17-CV-11034</t>
  </si>
  <si>
    <t>16-CV-01019</t>
  </si>
  <si>
    <t>17-CV-02894-EAK-JSS</t>
  </si>
  <si>
    <t>13-CV-01290-F</t>
  </si>
  <si>
    <t>18-CV-00258-CEH-MAP</t>
  </si>
  <si>
    <t>15-MC-91034</t>
  </si>
  <si>
    <t>13:BK-26483-NB</t>
  </si>
  <si>
    <t>16-CV-00644</t>
  </si>
  <si>
    <t>17-CV-08879</t>
  </si>
  <si>
    <t>15-CV-00250</t>
  </si>
  <si>
    <t>17-CV-03048</t>
  </si>
  <si>
    <t>17-CV-00640</t>
  </si>
  <si>
    <t>16-CV-03436</t>
  </si>
  <si>
    <t>18-CV-00830-CEH-AEP</t>
  </si>
  <si>
    <t>14-CV-2547</t>
  </si>
  <si>
    <t>16-CV-00399</t>
  </si>
  <si>
    <t>17-CV-00530-LMB-IDD</t>
  </si>
  <si>
    <t>17-CV-61050-XXXX</t>
  </si>
  <si>
    <t>15-MC-00064</t>
  </si>
  <si>
    <t>15-CV-00243</t>
  </si>
  <si>
    <t>07-CV-000072</t>
  </si>
  <si>
    <t>18-CV-00330-MCW</t>
  </si>
  <si>
    <t>14-MC-00350</t>
  </si>
  <si>
    <t>18-CV-00683-CRC</t>
  </si>
  <si>
    <t>18-CV-00080-MCR-CJK</t>
  </si>
  <si>
    <t>17-CV-01059</t>
  </si>
  <si>
    <t>15-CV-81115-DMM</t>
  </si>
  <si>
    <t>13-CV-01800-JEB</t>
  </si>
  <si>
    <t>16-CV-11081</t>
  </si>
  <si>
    <t>17-CV-00690-LO-JFA</t>
  </si>
  <si>
    <t>17-CV-02525-DMR</t>
  </si>
  <si>
    <t>13-CV-04497</t>
  </si>
  <si>
    <t>16-CV-01997-PWG</t>
  </si>
  <si>
    <t>18-CV-00614-JSM-AEP</t>
  </si>
  <si>
    <t>15-CV-02148-JEB</t>
  </si>
  <si>
    <t>15-CV-00125-FDW-DCK</t>
  </si>
  <si>
    <t>17-CV-00449-JAM-CKD</t>
  </si>
  <si>
    <t>17-CV-01174</t>
  </si>
  <si>
    <t>17-CV-00127</t>
  </si>
  <si>
    <t>15-CV-01534-JFM</t>
  </si>
  <si>
    <t>15-CV-02260</t>
  </si>
  <si>
    <t>17-CV-07258</t>
  </si>
  <si>
    <t>12-CV-03154</t>
  </si>
  <si>
    <t>17-CV-01767</t>
  </si>
  <si>
    <t>17-CV-00531</t>
  </si>
  <si>
    <t>17-CV-00660</t>
  </si>
  <si>
    <t>17-CV-61783-KMM</t>
  </si>
  <si>
    <t>16-CV-01020</t>
  </si>
  <si>
    <t>17-CV-00818-AJT-IDD</t>
  </si>
  <si>
    <t>18-CV-00365-VJW</t>
  </si>
  <si>
    <t>16-CV-01694-ES-MAH</t>
  </si>
  <si>
    <t>14-MC-00045</t>
  </si>
  <si>
    <t>16-CV-00137</t>
  </si>
  <si>
    <t>14-MC-01435</t>
  </si>
  <si>
    <t>17-CV-02256</t>
  </si>
  <si>
    <t>16-CV-02133-RBK-AMD</t>
  </si>
  <si>
    <t>17-CV-00441-GEC</t>
  </si>
  <si>
    <t>09CV378DB</t>
  </si>
  <si>
    <t>16-MC-00461</t>
  </si>
  <si>
    <t>18-CV-00210-MMS</t>
  </si>
  <si>
    <t>17-CV-00139-MR-DLH</t>
  </si>
  <si>
    <t>17-CV-01009-ESH</t>
  </si>
  <si>
    <t>17-CV-00744</t>
  </si>
  <si>
    <t>13-CV-02063-RAJ</t>
  </si>
  <si>
    <t>17-CV-02891-JLL-JAD</t>
  </si>
  <si>
    <t>12-CV-01064</t>
  </si>
  <si>
    <t>12-CV-10974</t>
  </si>
  <si>
    <t>15-CV-00872-JFM</t>
  </si>
  <si>
    <t>15-CV-00090</t>
  </si>
  <si>
    <t>16-CV-10787</t>
  </si>
  <si>
    <t>16-CV-04442-PHX-BSB</t>
  </si>
  <si>
    <t>18-CV-00238</t>
  </si>
  <si>
    <t>17-CV-01097-JEJ</t>
  </si>
  <si>
    <t>17-CV-02654 JD</t>
  </si>
  <si>
    <t>16-CV-05053</t>
  </si>
  <si>
    <t>16-CV-00877</t>
  </si>
  <si>
    <t>16-CV-00689</t>
  </si>
  <si>
    <t>16-CV-00369-MCR-EMT</t>
  </si>
  <si>
    <t>17-CV-02337-RK</t>
  </si>
  <si>
    <t>17-CV-03896</t>
  </si>
  <si>
    <t>17-CV-01187-KSH-CLW</t>
  </si>
  <si>
    <t>17-CV-07359</t>
  </si>
  <si>
    <t>17-CV-80663-DMM</t>
  </si>
  <si>
    <t>17-CV-00826-RAL-AEP</t>
  </si>
  <si>
    <t>17-CV-03818-SCJ</t>
  </si>
  <si>
    <t>17-CV-03030-PWG</t>
  </si>
  <si>
    <t>16-CV-01248-MMH-PDB</t>
  </si>
  <si>
    <t>06-CV-00653</t>
  </si>
  <si>
    <t>14-CV-00324-LB</t>
  </si>
  <si>
    <t>17-CV-03164</t>
  </si>
  <si>
    <t>17-CV-10374</t>
  </si>
  <si>
    <t>17-CV-00579-VAC-CJB</t>
  </si>
  <si>
    <t>17-CV-03662 HRL</t>
  </si>
  <si>
    <t>17-CV-03782-KSH-CLW</t>
  </si>
  <si>
    <t>17-CV-01092-TSC</t>
  </si>
  <si>
    <t>15-CV-13367</t>
  </si>
  <si>
    <t>15-CV-02937-EMC</t>
  </si>
  <si>
    <t>07-CV-00003-RLH-GWF</t>
  </si>
  <si>
    <t>14-CV-02433-WDQ</t>
  </si>
  <si>
    <t>06-CV-0755</t>
  </si>
  <si>
    <t>17-CV-01287-CBS</t>
  </si>
  <si>
    <t>09-CV-00437-LO-TRJ</t>
  </si>
  <si>
    <t>17-CV-03300-MJG</t>
  </si>
  <si>
    <t>13-CV-05859</t>
  </si>
  <si>
    <t>14-CV-02389-FLW-LHG</t>
  </si>
  <si>
    <t>17-CV-03286-KAW</t>
  </si>
  <si>
    <t>16-CV-00045-CDL</t>
  </si>
  <si>
    <t>17-CV-02927</t>
  </si>
  <si>
    <t>13-CV-22082-CMA</t>
  </si>
  <si>
    <t>Total</t>
  </si>
  <si>
    <t>Year Filed</t>
  </si>
  <si>
    <t>Based on Year filed</t>
  </si>
  <si>
    <t>Courts by Type</t>
  </si>
  <si>
    <t>Districts</t>
  </si>
  <si>
    <t xml:space="preserve">  District Court</t>
  </si>
  <si>
    <t xml:space="preserve">  Ct Fed Claims</t>
  </si>
  <si>
    <t xml:space="preserve">  Bankruptcy</t>
  </si>
  <si>
    <t>JAT Note:  I derived the following from the data in the table in the sheet titled Data</t>
  </si>
  <si>
    <t>JAT Note:  The table uses Excel Table features for sorting, etc.</t>
  </si>
  <si>
    <t>The data table information came from the Title 31 Collections panel at the 2018 ABA May Meeting.</t>
  </si>
  <si>
    <t>I understand that the date came originally from DOJ Tax which defends FBAR penalty civil litigation.</t>
  </si>
  <si>
    <t>I put the data into an Excel Table format so that the data can be sorted by column and the other Table features used.</t>
  </si>
  <si>
    <t>I prepared the statistics worksheet which derives from the data in the Data Table.</t>
  </si>
  <si>
    <t>Jack Townsend</t>
  </si>
  <si>
    <t>The data table presents only civil cases; some of the persons may have been involved in  criminal cases</t>
  </si>
  <si>
    <t>Some of the cases are closed, but that information is not  presented.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</si>
</sst>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14" fontId="0" fillId="0" borderId="0" xfId="0" applyNumberFormat="1" applyAlignment="1">
      <alignment horizontal="center" vertical="top"/>
    </xf>
    <xf numFmtId="0" fontId="0" fillId="0" borderId="0" xfId="0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4:F177" comment="" totalsRowCount="1">
  <autoFilter ref="A4:F177"/>
  <tableColumns count="6">
    <tableColumn id="1" name="CASE CAPTION"/>
    <tableColumn id="2" name="DISTRICT" totalsRowFunction="count"/>
    <tableColumn id="3" name="COURT" totalsRowFunction="count"/>
    <tableColumn id="4" name="COURT NUMBER" totalsRowFunction="count"/>
    <tableColumn id="7" name="Key Case Number" totalsRowFunction="count"/>
    <tableColumn id="5" name="Year Filed" totalsRowFunction="cou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83"/>
  <sheetViews>
    <sheetView showOutlineSymbols="0" view="pageLayout" workbookViewId="0" topLeftCell="A1">
      <selection activeCell="A2" sqref="A2"/>
    </sheetView>
  </sheetViews>
  <sheetFormatPr defaultColWidth="6.8515625" defaultRowHeight="12.75" customHeight="1"/>
  <cols>
    <col min="1" max="1" width="33.28125" style="0" customWidth="1"/>
    <col min="2" max="2" width="11.00390625" style="0" customWidth="1"/>
    <col min="3" max="3" width="20.8515625" style="0" customWidth="1"/>
    <col min="4" max="4" width="28.00390625" style="0" customWidth="1"/>
    <col min="5" max="5" width="24.57421875" style="0" customWidth="1"/>
    <col min="6" max="6" width="17.140625" style="0" customWidth="1"/>
  </cols>
  <sheetData>
    <row r="1" spans="1:2" ht="12.75" customHeight="1">
      <c r="A1" s="4">
        <v>43205</v>
      </c>
      <c r="B1" s="3" t="s">
        <v>390</v>
      </c>
    </row>
    <row r="3" ht="12.75" customHeight="1">
      <c r="B3" t="s">
        <v>534</v>
      </c>
    </row>
    <row r="4" spans="1:6" ht="12.75" customHeight="1">
      <c r="A4" s="2" t="s">
        <v>386</v>
      </c>
      <c r="B4" s="2" t="s">
        <v>387</v>
      </c>
      <c r="C4" s="2" t="s">
        <v>388</v>
      </c>
      <c r="D4" s="2" t="s">
        <v>389</v>
      </c>
      <c r="E4" s="2" t="s">
        <v>391</v>
      </c>
      <c r="F4" s="2" t="s">
        <v>526</v>
      </c>
    </row>
    <row r="5" spans="1:6" ht="12.75" customHeight="1">
      <c r="A5" s="1" t="s">
        <v>32</v>
      </c>
      <c r="B5" s="1" t="s">
        <v>30</v>
      </c>
      <c r="C5" s="1" t="s">
        <v>2</v>
      </c>
      <c r="D5" s="1" t="s">
        <v>33</v>
      </c>
      <c r="E5" s="5" t="s">
        <v>392</v>
      </c>
      <c r="F5">
        <v>2013</v>
      </c>
    </row>
    <row r="6" spans="1:6" ht="12.75" customHeight="1">
      <c r="A6" s="1" t="s">
        <v>20</v>
      </c>
      <c r="B6" s="1" t="s">
        <v>5</v>
      </c>
      <c r="C6" s="1" t="s">
        <v>2</v>
      </c>
      <c r="D6" s="1" t="s">
        <v>21</v>
      </c>
      <c r="E6" s="5" t="s">
        <v>393</v>
      </c>
      <c r="F6">
        <v>2018</v>
      </c>
    </row>
    <row r="7" spans="1:7" ht="12.75">
      <c r="A7" s="1" t="s">
        <v>186</v>
      </c>
      <c r="B7" s="1" t="s">
        <v>115</v>
      </c>
      <c r="C7" s="1" t="s">
        <v>2</v>
      </c>
      <c r="D7" s="1" t="s">
        <v>187</v>
      </c>
      <c r="E7" s="5" t="s">
        <v>394</v>
      </c>
      <c r="F7">
        <v>2017</v>
      </c>
      <c r="G7" s="1"/>
    </row>
    <row r="8" spans="1:7" ht="12.75">
      <c r="A8" s="1" t="s">
        <v>183</v>
      </c>
      <c r="B8" s="1" t="s">
        <v>184</v>
      </c>
      <c r="C8" s="1" t="s">
        <v>2</v>
      </c>
      <c r="D8" s="1" t="s">
        <v>185</v>
      </c>
      <c r="E8" s="5" t="s">
        <v>395</v>
      </c>
      <c r="F8">
        <v>2017</v>
      </c>
      <c r="G8" s="1"/>
    </row>
    <row r="9" spans="1:7" ht="12.75">
      <c r="A9" s="1" t="s">
        <v>272</v>
      </c>
      <c r="B9" s="1" t="s">
        <v>254</v>
      </c>
      <c r="C9" s="1" t="s">
        <v>2</v>
      </c>
      <c r="D9" s="1" t="s">
        <v>273</v>
      </c>
      <c r="E9" s="1" t="s">
        <v>273</v>
      </c>
      <c r="F9">
        <v>2017</v>
      </c>
      <c r="G9" s="1"/>
    </row>
    <row r="10" spans="1:7" ht="12.75">
      <c r="A10" s="1" t="s">
        <v>312</v>
      </c>
      <c r="B10" s="1" t="s">
        <v>313</v>
      </c>
      <c r="C10" s="1" t="s">
        <v>2</v>
      </c>
      <c r="D10" s="1" t="s">
        <v>314</v>
      </c>
      <c r="E10" s="5" t="s">
        <v>396</v>
      </c>
      <c r="F10">
        <v>2015</v>
      </c>
      <c r="G10" s="1"/>
    </row>
    <row r="11" spans="1:7" ht="12.75">
      <c r="A11" s="1" t="s">
        <v>265</v>
      </c>
      <c r="B11" s="1" t="s">
        <v>266</v>
      </c>
      <c r="C11" s="1" t="s">
        <v>2</v>
      </c>
      <c r="D11" s="1" t="s">
        <v>267</v>
      </c>
      <c r="E11" s="1" t="s">
        <v>267</v>
      </c>
      <c r="F11">
        <v>2017</v>
      </c>
      <c r="G11" s="1"/>
    </row>
    <row r="12" spans="1:7" ht="12.75">
      <c r="A12" s="1" t="s">
        <v>82</v>
      </c>
      <c r="B12" s="1" t="s">
        <v>35</v>
      </c>
      <c r="C12" s="1" t="s">
        <v>2</v>
      </c>
      <c r="D12" s="1" t="s">
        <v>83</v>
      </c>
      <c r="E12" s="5" t="s">
        <v>397</v>
      </c>
      <c r="F12">
        <v>2017</v>
      </c>
      <c r="G12" s="1"/>
    </row>
    <row r="13" spans="1:7" ht="12.75">
      <c r="A13" s="1" t="s">
        <v>41</v>
      </c>
      <c r="B13" s="1" t="s">
        <v>25</v>
      </c>
      <c r="C13" s="1" t="s">
        <v>2</v>
      </c>
      <c r="D13" s="1" t="s">
        <v>42</v>
      </c>
      <c r="E13" s="5" t="s">
        <v>398</v>
      </c>
      <c r="F13">
        <v>2014</v>
      </c>
      <c r="G13" s="1"/>
    </row>
    <row r="14" spans="1:7" ht="12.75">
      <c r="A14" s="1" t="s">
        <v>234</v>
      </c>
      <c r="B14" s="1" t="s">
        <v>199</v>
      </c>
      <c r="C14" s="1" t="s">
        <v>2</v>
      </c>
      <c r="D14" s="1" t="s">
        <v>235</v>
      </c>
      <c r="E14" s="5" t="s">
        <v>399</v>
      </c>
      <c r="F14">
        <v>2017</v>
      </c>
      <c r="G14" s="1"/>
    </row>
    <row r="15" spans="1:6" ht="12.75">
      <c r="A15" s="1" t="s">
        <v>208</v>
      </c>
      <c r="B15" s="1" t="s">
        <v>202</v>
      </c>
      <c r="C15" s="1" t="s">
        <v>2</v>
      </c>
      <c r="D15" s="1" t="s">
        <v>209</v>
      </c>
      <c r="E15" s="5" t="s">
        <v>400</v>
      </c>
      <c r="F15">
        <v>2015</v>
      </c>
    </row>
    <row r="16" spans="1:7" ht="12.75">
      <c r="A16" s="1" t="s">
        <v>123</v>
      </c>
      <c r="B16" s="1" t="s">
        <v>124</v>
      </c>
      <c r="C16" s="1" t="s">
        <v>2</v>
      </c>
      <c r="D16" s="1" t="s">
        <v>125</v>
      </c>
      <c r="E16" s="5" t="s">
        <v>401</v>
      </c>
      <c r="F16">
        <v>2014</v>
      </c>
      <c r="G16" s="1"/>
    </row>
    <row r="17" spans="1:7" ht="12.75">
      <c r="A17" s="1" t="s">
        <v>253</v>
      </c>
      <c r="B17" s="1" t="s">
        <v>254</v>
      </c>
      <c r="C17" s="1" t="s">
        <v>2</v>
      </c>
      <c r="D17" s="1" t="s">
        <v>255</v>
      </c>
      <c r="E17" s="5" t="s">
        <v>255</v>
      </c>
      <c r="F17">
        <v>2013</v>
      </c>
      <c r="G17" s="1"/>
    </row>
    <row r="18" spans="1:7" ht="12.75">
      <c r="A18" s="1" t="s">
        <v>212</v>
      </c>
      <c r="B18" s="1" t="s">
        <v>213</v>
      </c>
      <c r="C18" s="1" t="s">
        <v>2</v>
      </c>
      <c r="D18" s="1" t="s">
        <v>214</v>
      </c>
      <c r="E18" s="5" t="s">
        <v>402</v>
      </c>
      <c r="F18">
        <v>2016</v>
      </c>
      <c r="G18" s="1"/>
    </row>
    <row r="19" spans="1:7" ht="12.75">
      <c r="A19" s="1" t="s">
        <v>256</v>
      </c>
      <c r="B19" s="1" t="s">
        <v>257</v>
      </c>
      <c r="C19" s="1" t="s">
        <v>2</v>
      </c>
      <c r="D19" s="1" t="s">
        <v>258</v>
      </c>
      <c r="E19" s="1" t="s">
        <v>258</v>
      </c>
      <c r="F19">
        <v>2014</v>
      </c>
      <c r="G19" s="1"/>
    </row>
    <row r="20" spans="1:7" ht="12.75">
      <c r="A20" s="1" t="s">
        <v>51</v>
      </c>
      <c r="B20" s="1" t="s">
        <v>52</v>
      </c>
      <c r="C20" s="1" t="s">
        <v>2</v>
      </c>
      <c r="D20" s="1" t="s">
        <v>53</v>
      </c>
      <c r="E20" s="5" t="s">
        <v>403</v>
      </c>
      <c r="F20">
        <v>2015</v>
      </c>
      <c r="G20" s="1"/>
    </row>
    <row r="21" spans="1:7" ht="12.75">
      <c r="A21" s="1" t="s">
        <v>147</v>
      </c>
      <c r="B21" s="1" t="s">
        <v>115</v>
      </c>
      <c r="C21" s="1" t="s">
        <v>2</v>
      </c>
      <c r="D21" s="1" t="s">
        <v>148</v>
      </c>
      <c r="E21" s="5" t="s">
        <v>404</v>
      </c>
      <c r="F21">
        <v>2016</v>
      </c>
      <c r="G21" s="1"/>
    </row>
    <row r="22" spans="1:7" ht="12.75">
      <c r="A22" s="1" t="s">
        <v>196</v>
      </c>
      <c r="B22" s="1" t="s">
        <v>112</v>
      </c>
      <c r="C22" s="1" t="s">
        <v>2</v>
      </c>
      <c r="D22" s="1" t="s">
        <v>197</v>
      </c>
      <c r="E22" s="5" t="s">
        <v>405</v>
      </c>
      <c r="F22">
        <v>2017</v>
      </c>
      <c r="G22" s="1"/>
    </row>
    <row r="23" spans="1:7" ht="12.75">
      <c r="A23" s="1" t="s">
        <v>117</v>
      </c>
      <c r="B23" s="1" t="s">
        <v>106</v>
      </c>
      <c r="C23" s="1" t="s">
        <v>2</v>
      </c>
      <c r="D23" s="1" t="s">
        <v>118</v>
      </c>
      <c r="E23" s="5" t="s">
        <v>406</v>
      </c>
      <c r="F23">
        <v>2014</v>
      </c>
      <c r="G23" s="1"/>
    </row>
    <row r="24" spans="1:7" ht="12.75">
      <c r="A24" s="1" t="s">
        <v>338</v>
      </c>
      <c r="B24" s="1" t="s">
        <v>222</v>
      </c>
      <c r="C24" s="1" t="s">
        <v>2</v>
      </c>
      <c r="D24" s="1" t="s">
        <v>339</v>
      </c>
      <c r="E24" s="5" t="s">
        <v>407</v>
      </c>
      <c r="F24">
        <v>2017</v>
      </c>
      <c r="G24" s="1"/>
    </row>
    <row r="25" spans="1:7" ht="12.75">
      <c r="A25" s="1" t="s">
        <v>97</v>
      </c>
      <c r="B25" s="1" t="s">
        <v>30</v>
      </c>
      <c r="C25" s="1" t="s">
        <v>2</v>
      </c>
      <c r="D25" s="1" t="s">
        <v>98</v>
      </c>
      <c r="E25" s="5" t="s">
        <v>408</v>
      </c>
      <c r="F25">
        <v>2018</v>
      </c>
      <c r="G25" s="1"/>
    </row>
    <row r="26" spans="1:7" ht="12.75">
      <c r="A26" s="1" t="s">
        <v>149</v>
      </c>
      <c r="B26" s="1" t="s">
        <v>150</v>
      </c>
      <c r="C26" s="1" t="s">
        <v>2</v>
      </c>
      <c r="D26" s="1" t="s">
        <v>151</v>
      </c>
      <c r="E26" s="5" t="s">
        <v>409</v>
      </c>
      <c r="F26">
        <v>2016</v>
      </c>
      <c r="G26" s="1"/>
    </row>
    <row r="27" spans="1:7" ht="12.75">
      <c r="A27" s="1" t="s">
        <v>310</v>
      </c>
      <c r="B27" s="1" t="s">
        <v>296</v>
      </c>
      <c r="C27" s="1" t="s">
        <v>2</v>
      </c>
      <c r="D27" s="1" t="s">
        <v>311</v>
      </c>
      <c r="E27" s="5" t="s">
        <v>311</v>
      </c>
      <c r="F27">
        <v>2015</v>
      </c>
      <c r="G27" s="1"/>
    </row>
    <row r="28" spans="1:7" ht="12.75">
      <c r="A28" s="1" t="s">
        <v>317</v>
      </c>
      <c r="B28" s="1" t="s">
        <v>296</v>
      </c>
      <c r="C28" s="1" t="s">
        <v>2</v>
      </c>
      <c r="D28" s="1" t="s">
        <v>318</v>
      </c>
      <c r="E28" s="1" t="s">
        <v>318</v>
      </c>
      <c r="F28">
        <v>2016</v>
      </c>
      <c r="G28" s="1"/>
    </row>
    <row r="29" spans="1:7" ht="12.75">
      <c r="A29" s="1" t="s">
        <v>228</v>
      </c>
      <c r="B29" s="1" t="s">
        <v>202</v>
      </c>
      <c r="C29" s="1" t="s">
        <v>2</v>
      </c>
      <c r="D29" s="1" t="s">
        <v>229</v>
      </c>
      <c r="E29" s="5" t="s">
        <v>410</v>
      </c>
      <c r="F29">
        <v>2017</v>
      </c>
      <c r="G29" s="1"/>
    </row>
    <row r="30" spans="1:7" ht="12.75">
      <c r="A30" s="1" t="s">
        <v>145</v>
      </c>
      <c r="B30" s="1" t="s">
        <v>109</v>
      </c>
      <c r="C30" s="1" t="s">
        <v>2</v>
      </c>
      <c r="D30" s="1" t="s">
        <v>146</v>
      </c>
      <c r="E30" s="5" t="s">
        <v>411</v>
      </c>
      <c r="F30">
        <v>2016</v>
      </c>
      <c r="G30" s="1"/>
    </row>
    <row r="31" spans="1:7" ht="12.75">
      <c r="A31" s="1" t="s">
        <v>190</v>
      </c>
      <c r="B31" s="1" t="s">
        <v>106</v>
      </c>
      <c r="C31" s="1" t="s">
        <v>2</v>
      </c>
      <c r="D31" s="1" t="s">
        <v>191</v>
      </c>
      <c r="E31" s="5" t="s">
        <v>412</v>
      </c>
      <c r="F31">
        <v>2017</v>
      </c>
      <c r="G31" s="1"/>
    </row>
    <row r="32" spans="1:7" ht="12.75">
      <c r="A32" s="1" t="s">
        <v>308</v>
      </c>
      <c r="B32" s="1" t="s">
        <v>296</v>
      </c>
      <c r="C32" s="1" t="s">
        <v>2</v>
      </c>
      <c r="D32" s="1" t="s">
        <v>309</v>
      </c>
      <c r="E32" s="1" t="s">
        <v>309</v>
      </c>
      <c r="F32">
        <v>2015</v>
      </c>
      <c r="G32" s="1"/>
    </row>
    <row r="33" spans="1:7" ht="12.75">
      <c r="A33" s="1" t="s">
        <v>29</v>
      </c>
      <c r="B33" s="1" t="s">
        <v>30</v>
      </c>
      <c r="C33" s="1" t="s">
        <v>2</v>
      </c>
      <c r="D33" s="1" t="s">
        <v>31</v>
      </c>
      <c r="E33" s="5" t="s">
        <v>413</v>
      </c>
      <c r="F33">
        <v>2014</v>
      </c>
      <c r="G33" s="1"/>
    </row>
    <row r="34" spans="1:7" ht="12.75">
      <c r="A34" s="1" t="s">
        <v>359</v>
      </c>
      <c r="B34" s="1" t="s">
        <v>296</v>
      </c>
      <c r="C34" s="1" t="s">
        <v>2</v>
      </c>
      <c r="D34" s="1" t="s">
        <v>360</v>
      </c>
      <c r="E34" s="1" t="s">
        <v>360</v>
      </c>
      <c r="F34">
        <v>2017</v>
      </c>
      <c r="G34" s="1"/>
    </row>
    <row r="35" spans="1:7" ht="12.75">
      <c r="A35" s="1" t="s">
        <v>204</v>
      </c>
      <c r="B35" s="1" t="s">
        <v>202</v>
      </c>
      <c r="C35" s="1" t="s">
        <v>2</v>
      </c>
      <c r="D35" s="1" t="s">
        <v>205</v>
      </c>
      <c r="E35" s="5" t="s">
        <v>414</v>
      </c>
      <c r="F35">
        <v>2015</v>
      </c>
      <c r="G35" s="1"/>
    </row>
    <row r="36" spans="1:7" ht="12.75">
      <c r="A36" s="1" t="s">
        <v>108</v>
      </c>
      <c r="B36" s="1" t="s">
        <v>109</v>
      </c>
      <c r="C36" s="1" t="s">
        <v>2</v>
      </c>
      <c r="D36" s="1" t="s">
        <v>110</v>
      </c>
      <c r="E36" s="5" t="s">
        <v>415</v>
      </c>
      <c r="F36">
        <v>2012</v>
      </c>
      <c r="G36" s="1"/>
    </row>
    <row r="37" spans="1:7" ht="12.75">
      <c r="A37" s="1" t="s">
        <v>108</v>
      </c>
      <c r="B37" s="1" t="s">
        <v>109</v>
      </c>
      <c r="C37" s="1" t="s">
        <v>2</v>
      </c>
      <c r="D37" s="1" t="s">
        <v>192</v>
      </c>
      <c r="E37" s="5" t="s">
        <v>416</v>
      </c>
      <c r="F37">
        <v>2017</v>
      </c>
      <c r="G37" s="1"/>
    </row>
    <row r="38" spans="1:7" ht="12.75">
      <c r="A38" s="1" t="s">
        <v>13</v>
      </c>
      <c r="B38" s="1" t="s">
        <v>5</v>
      </c>
      <c r="C38" s="1" t="s">
        <v>2</v>
      </c>
      <c r="D38" s="1" t="s">
        <v>14</v>
      </c>
      <c r="E38" s="5" t="s">
        <v>417</v>
      </c>
      <c r="F38">
        <v>2016</v>
      </c>
      <c r="G38" s="1"/>
    </row>
    <row r="39" spans="1:7" ht="12.75">
      <c r="A39" s="1" t="s">
        <v>238</v>
      </c>
      <c r="B39" s="1" t="s">
        <v>199</v>
      </c>
      <c r="C39" s="1" t="s">
        <v>2</v>
      </c>
      <c r="D39" s="1" t="s">
        <v>239</v>
      </c>
      <c r="E39" s="5" t="s">
        <v>418</v>
      </c>
      <c r="F39">
        <v>2017</v>
      </c>
      <c r="G39" s="1"/>
    </row>
    <row r="40" spans="1:7" ht="12.75">
      <c r="A40" s="1" t="s">
        <v>0</v>
      </c>
      <c r="B40" s="1" t="s">
        <v>1</v>
      </c>
      <c r="C40" s="1" t="s">
        <v>2</v>
      </c>
      <c r="D40" s="1" t="s">
        <v>3</v>
      </c>
      <c r="E40" s="5" t="s">
        <v>419</v>
      </c>
      <c r="F40">
        <v>2013</v>
      </c>
      <c r="G40" s="1"/>
    </row>
    <row r="41" spans="1:7" ht="12.75">
      <c r="A41" s="1" t="s">
        <v>251</v>
      </c>
      <c r="B41" s="1" t="s">
        <v>199</v>
      </c>
      <c r="C41" s="1" t="s">
        <v>2</v>
      </c>
      <c r="D41" s="1" t="s">
        <v>252</v>
      </c>
      <c r="E41" s="5" t="s">
        <v>420</v>
      </c>
      <c r="F41">
        <v>2018</v>
      </c>
      <c r="G41" s="1"/>
    </row>
    <row r="42" spans="1:7" ht="12.75">
      <c r="A42" s="1" t="s">
        <v>326</v>
      </c>
      <c r="B42" s="1" t="s">
        <v>296</v>
      </c>
      <c r="C42" s="1" t="s">
        <v>2</v>
      </c>
      <c r="D42" s="1" t="s">
        <v>327</v>
      </c>
      <c r="E42" s="1" t="s">
        <v>327</v>
      </c>
      <c r="F42">
        <v>2017</v>
      </c>
      <c r="G42" s="1"/>
    </row>
    <row r="43" spans="1:7" ht="12.75">
      <c r="A43" s="1" t="s">
        <v>135</v>
      </c>
      <c r="B43" s="1" t="s">
        <v>109</v>
      </c>
      <c r="C43" s="1" t="s">
        <v>2</v>
      </c>
      <c r="D43" s="1" t="s">
        <v>136</v>
      </c>
      <c r="E43" s="5" t="s">
        <v>421</v>
      </c>
      <c r="F43">
        <v>2015</v>
      </c>
      <c r="G43" s="1"/>
    </row>
    <row r="44" spans="1:7" ht="12.75">
      <c r="A44" s="1" t="s">
        <v>295</v>
      </c>
      <c r="B44" s="1" t="s">
        <v>296</v>
      </c>
      <c r="C44" s="1" t="s">
        <v>297</v>
      </c>
      <c r="D44" s="1" t="s">
        <v>298</v>
      </c>
      <c r="E44" s="5" t="s">
        <v>422</v>
      </c>
      <c r="F44">
        <v>2013</v>
      </c>
      <c r="G44" s="1"/>
    </row>
    <row r="45" spans="1:7" ht="12.75">
      <c r="A45" s="1" t="s">
        <v>268</v>
      </c>
      <c r="B45" s="1" t="s">
        <v>257</v>
      </c>
      <c r="C45" s="1" t="s">
        <v>2</v>
      </c>
      <c r="D45" s="1" t="s">
        <v>269</v>
      </c>
      <c r="E45" s="5" t="s">
        <v>269</v>
      </c>
      <c r="F45">
        <v>2016</v>
      </c>
      <c r="G45" s="1"/>
    </row>
    <row r="46" spans="1:7" ht="12.75">
      <c r="A46" s="1" t="s">
        <v>270</v>
      </c>
      <c r="B46" s="1" t="s">
        <v>257</v>
      </c>
      <c r="C46" s="1" t="s">
        <v>2</v>
      </c>
      <c r="D46" s="1" t="s">
        <v>271</v>
      </c>
      <c r="E46" s="1" t="s">
        <v>271</v>
      </c>
      <c r="F46">
        <v>2016</v>
      </c>
      <c r="G46" s="1"/>
    </row>
    <row r="47" spans="1:7" ht="12.75">
      <c r="A47" s="1" t="s">
        <v>10</v>
      </c>
      <c r="B47" s="1" t="s">
        <v>11</v>
      </c>
      <c r="C47" s="1" t="s">
        <v>2</v>
      </c>
      <c r="D47" s="1" t="s">
        <v>12</v>
      </c>
      <c r="E47" s="5" t="s">
        <v>423</v>
      </c>
      <c r="F47">
        <v>2016</v>
      </c>
      <c r="G47" s="1"/>
    </row>
    <row r="48" spans="1:7" ht="12.75">
      <c r="A48" s="1" t="s">
        <v>181</v>
      </c>
      <c r="B48" s="1" t="s">
        <v>115</v>
      </c>
      <c r="C48" s="1" t="s">
        <v>2</v>
      </c>
      <c r="D48" s="1" t="s">
        <v>182</v>
      </c>
      <c r="E48" s="5" t="s">
        <v>424</v>
      </c>
      <c r="F48">
        <v>2017</v>
      </c>
      <c r="G48" s="1"/>
    </row>
    <row r="49" spans="1:7" ht="12.75">
      <c r="A49" s="1" t="s">
        <v>139</v>
      </c>
      <c r="B49" s="1" t="s">
        <v>131</v>
      </c>
      <c r="C49" s="1" t="s">
        <v>2</v>
      </c>
      <c r="D49" s="1" t="s">
        <v>140</v>
      </c>
      <c r="E49" s="5" t="s">
        <v>425</v>
      </c>
      <c r="F49">
        <v>2015</v>
      </c>
      <c r="G49" s="1"/>
    </row>
    <row r="50" spans="1:6" ht="12.75">
      <c r="A50" s="1" t="s">
        <v>353</v>
      </c>
      <c r="B50" s="1" t="s">
        <v>296</v>
      </c>
      <c r="C50" s="1" t="s">
        <v>2</v>
      </c>
      <c r="D50" s="1" t="s">
        <v>354</v>
      </c>
      <c r="E50" s="5" t="s">
        <v>354</v>
      </c>
      <c r="F50">
        <v>2017</v>
      </c>
    </row>
    <row r="51" spans="1:7" ht="12.75">
      <c r="A51" s="1" t="s">
        <v>336</v>
      </c>
      <c r="B51" s="1" t="s">
        <v>296</v>
      </c>
      <c r="C51" s="1" t="s">
        <v>2</v>
      </c>
      <c r="D51" s="1" t="s">
        <v>337</v>
      </c>
      <c r="E51" s="1" t="s">
        <v>337</v>
      </c>
      <c r="F51">
        <v>2017</v>
      </c>
      <c r="G51" s="1"/>
    </row>
    <row r="52" spans="1:7" ht="12.75">
      <c r="A52" s="1" t="s">
        <v>355</v>
      </c>
      <c r="B52" s="1" t="s">
        <v>283</v>
      </c>
      <c r="C52" s="1" t="s">
        <v>2</v>
      </c>
      <c r="D52" s="1" t="s">
        <v>356</v>
      </c>
      <c r="E52" s="5" t="s">
        <v>426</v>
      </c>
      <c r="F52">
        <v>2017</v>
      </c>
      <c r="G52" s="1"/>
    </row>
    <row r="53" spans="1:7" ht="12.75">
      <c r="A53" s="1" t="s">
        <v>193</v>
      </c>
      <c r="B53" s="1" t="s">
        <v>194</v>
      </c>
      <c r="C53" s="1" t="s">
        <v>2</v>
      </c>
      <c r="D53" s="1" t="s">
        <v>195</v>
      </c>
      <c r="E53" s="5" t="s">
        <v>427</v>
      </c>
      <c r="F53">
        <v>2017</v>
      </c>
      <c r="G53" s="1"/>
    </row>
    <row r="54" spans="1:7" ht="12.75">
      <c r="A54" s="1" t="s">
        <v>221</v>
      </c>
      <c r="B54" s="1" t="s">
        <v>222</v>
      </c>
      <c r="C54" s="1" t="s">
        <v>2</v>
      </c>
      <c r="D54" s="1" t="s">
        <v>223</v>
      </c>
      <c r="E54" s="5" t="s">
        <v>428</v>
      </c>
      <c r="F54">
        <v>2016</v>
      </c>
      <c r="G54" s="1"/>
    </row>
    <row r="55" spans="1:7" ht="12.75">
      <c r="A55" s="1" t="s">
        <v>249</v>
      </c>
      <c r="B55" s="1" t="s">
        <v>199</v>
      </c>
      <c r="C55" s="1" t="s">
        <v>2</v>
      </c>
      <c r="D55" s="1" t="s">
        <v>250</v>
      </c>
      <c r="E55" s="5" t="s">
        <v>429</v>
      </c>
      <c r="F55">
        <v>2018</v>
      </c>
      <c r="G55" s="1"/>
    </row>
    <row r="56" spans="1:7" ht="12.75">
      <c r="A56" s="1" t="s">
        <v>130</v>
      </c>
      <c r="B56" s="1" t="s">
        <v>131</v>
      </c>
      <c r="C56" s="1" t="s">
        <v>2</v>
      </c>
      <c r="D56" s="1" t="s">
        <v>132</v>
      </c>
      <c r="E56" s="5" t="s">
        <v>430</v>
      </c>
      <c r="F56">
        <v>2014</v>
      </c>
      <c r="G56" s="1"/>
    </row>
    <row r="57" spans="1:7" ht="12.75">
      <c r="A57" s="1" t="s">
        <v>161</v>
      </c>
      <c r="B57" s="1" t="s">
        <v>131</v>
      </c>
      <c r="C57" s="1" t="s">
        <v>2</v>
      </c>
      <c r="D57" s="1" t="s">
        <v>162</v>
      </c>
      <c r="E57" s="5" t="s">
        <v>431</v>
      </c>
      <c r="F57">
        <v>2016</v>
      </c>
      <c r="G57" s="1"/>
    </row>
    <row r="58" spans="1:7" ht="12.75">
      <c r="A58" s="1" t="s">
        <v>261</v>
      </c>
      <c r="B58" s="1" t="s">
        <v>254</v>
      </c>
      <c r="C58" s="1" t="s">
        <v>2</v>
      </c>
      <c r="D58" s="1" t="s">
        <v>262</v>
      </c>
      <c r="E58" s="5" t="s">
        <v>262</v>
      </c>
      <c r="F58">
        <v>2016</v>
      </c>
      <c r="G58" s="1"/>
    </row>
    <row r="59" spans="1:7" ht="12.75">
      <c r="A59" s="1" t="s">
        <v>64</v>
      </c>
      <c r="B59" s="1" t="s">
        <v>23</v>
      </c>
      <c r="C59" s="1" t="s">
        <v>2</v>
      </c>
      <c r="D59" s="1" t="s">
        <v>65</v>
      </c>
      <c r="E59" s="5" t="s">
        <v>432</v>
      </c>
      <c r="F59">
        <v>2017</v>
      </c>
      <c r="G59" s="1"/>
    </row>
    <row r="60" spans="1:7" ht="12.75">
      <c r="A60" s="1" t="s">
        <v>230</v>
      </c>
      <c r="B60" s="1" t="s">
        <v>202</v>
      </c>
      <c r="C60" s="1" t="s">
        <v>2</v>
      </c>
      <c r="D60" s="1" t="s">
        <v>231</v>
      </c>
      <c r="E60" s="5" t="s">
        <v>433</v>
      </c>
      <c r="F60">
        <v>2017</v>
      </c>
      <c r="G60" s="1"/>
    </row>
    <row r="61" spans="1:7" ht="12.75">
      <c r="A61" s="1" t="s">
        <v>274</v>
      </c>
      <c r="B61" s="1" t="s">
        <v>254</v>
      </c>
      <c r="C61" s="1" t="s">
        <v>2</v>
      </c>
      <c r="D61" s="1" t="s">
        <v>275</v>
      </c>
      <c r="E61" s="5" t="s">
        <v>275</v>
      </c>
      <c r="F61">
        <v>2017</v>
      </c>
      <c r="G61" s="1"/>
    </row>
    <row r="62" spans="1:7" ht="12.75">
      <c r="A62" s="1" t="s">
        <v>126</v>
      </c>
      <c r="B62" s="1" t="s">
        <v>112</v>
      </c>
      <c r="C62" s="1" t="s">
        <v>2</v>
      </c>
      <c r="D62" s="1" t="s">
        <v>127</v>
      </c>
      <c r="E62" s="5" t="s">
        <v>434</v>
      </c>
      <c r="F62">
        <v>2015</v>
      </c>
      <c r="G62" s="1"/>
    </row>
    <row r="63" spans="1:7" ht="12.75">
      <c r="A63" s="1" t="s">
        <v>288</v>
      </c>
      <c r="B63" s="1" t="s">
        <v>222</v>
      </c>
      <c r="C63" s="1" t="s">
        <v>2</v>
      </c>
      <c r="D63" s="1" t="s">
        <v>289</v>
      </c>
      <c r="E63" s="1" t="s">
        <v>289</v>
      </c>
      <c r="F63">
        <v>2013</v>
      </c>
      <c r="G63" s="1"/>
    </row>
    <row r="64" spans="1:7" ht="12.75">
      <c r="A64" s="1" t="s">
        <v>133</v>
      </c>
      <c r="B64" s="1" t="s">
        <v>100</v>
      </c>
      <c r="C64" s="1" t="s">
        <v>2</v>
      </c>
      <c r="D64" s="1" t="s">
        <v>134</v>
      </c>
      <c r="E64" s="5" t="s">
        <v>435</v>
      </c>
      <c r="F64">
        <v>2015</v>
      </c>
      <c r="G64" s="1"/>
    </row>
    <row r="65" spans="1:7" ht="12.75">
      <c r="A65" s="1" t="s">
        <v>198</v>
      </c>
      <c r="B65" s="1" t="s">
        <v>199</v>
      </c>
      <c r="C65" s="1" t="s">
        <v>2</v>
      </c>
      <c r="D65" s="1" t="s">
        <v>200</v>
      </c>
      <c r="E65" s="5" t="s">
        <v>436</v>
      </c>
      <c r="F65">
        <v>2007</v>
      </c>
      <c r="G65" s="1"/>
    </row>
    <row r="66" spans="1:7" ht="12.75">
      <c r="A66" s="1" t="s">
        <v>382</v>
      </c>
      <c r="C66" s="1" t="s">
        <v>376</v>
      </c>
      <c r="D66" s="1" t="s">
        <v>383</v>
      </c>
      <c r="E66" s="5" t="s">
        <v>437</v>
      </c>
      <c r="F66">
        <v>2018</v>
      </c>
      <c r="G66" s="1"/>
    </row>
    <row r="67" spans="1:7" ht="12.75">
      <c r="A67" s="1" t="s">
        <v>346</v>
      </c>
      <c r="B67" s="1" t="s">
        <v>296</v>
      </c>
      <c r="C67" s="1" t="s">
        <v>2</v>
      </c>
      <c r="D67" s="1" t="s">
        <v>347</v>
      </c>
      <c r="E67" s="1" t="s">
        <v>347</v>
      </c>
      <c r="F67">
        <v>2017</v>
      </c>
      <c r="G67" s="1"/>
    </row>
    <row r="68" spans="1:7" ht="12.75">
      <c r="A68" s="1" t="s">
        <v>371</v>
      </c>
      <c r="B68" s="1" t="s">
        <v>222</v>
      </c>
      <c r="C68" s="1" t="s">
        <v>2</v>
      </c>
      <c r="D68" s="1" t="s">
        <v>372</v>
      </c>
      <c r="E68" s="1" t="s">
        <v>372</v>
      </c>
      <c r="F68">
        <v>2018</v>
      </c>
      <c r="G68" s="1"/>
    </row>
    <row r="69" spans="1:7" ht="12.75">
      <c r="A69" s="1" t="s">
        <v>281</v>
      </c>
      <c r="B69" s="1" t="s">
        <v>257</v>
      </c>
      <c r="C69" s="1" t="s">
        <v>2</v>
      </c>
      <c r="D69" s="1" t="s">
        <v>280</v>
      </c>
      <c r="E69" s="1" t="s">
        <v>280</v>
      </c>
      <c r="F69">
        <v>2018</v>
      </c>
      <c r="G69" s="1"/>
    </row>
    <row r="70" spans="1:7" ht="12.75">
      <c r="A70" s="1" t="s">
        <v>279</v>
      </c>
      <c r="B70" s="1" t="s">
        <v>257</v>
      </c>
      <c r="C70" s="1" t="s">
        <v>2</v>
      </c>
      <c r="D70" s="1" t="s">
        <v>280</v>
      </c>
      <c r="E70" s="1" t="s">
        <v>280</v>
      </c>
      <c r="F70">
        <v>2018</v>
      </c>
      <c r="G70" s="1"/>
    </row>
    <row r="71" spans="1:7" ht="12.75">
      <c r="A71" s="1" t="s">
        <v>119</v>
      </c>
      <c r="B71" s="1" t="s">
        <v>112</v>
      </c>
      <c r="C71" s="1" t="s">
        <v>2</v>
      </c>
      <c r="D71" s="1" t="s">
        <v>120</v>
      </c>
      <c r="E71" s="5" t="s">
        <v>438</v>
      </c>
      <c r="F71">
        <v>2014</v>
      </c>
      <c r="G71" s="1"/>
    </row>
    <row r="72" spans="1:7" ht="12.75">
      <c r="A72" s="1" t="s">
        <v>95</v>
      </c>
      <c r="B72" s="1" t="s">
        <v>35</v>
      </c>
      <c r="C72" s="1" t="s">
        <v>2</v>
      </c>
      <c r="D72" s="1" t="s">
        <v>96</v>
      </c>
      <c r="E72" s="5" t="s">
        <v>439</v>
      </c>
      <c r="F72">
        <v>2018</v>
      </c>
      <c r="G72" s="1"/>
    </row>
    <row r="73" spans="1:7" ht="12.75">
      <c r="A73" s="1" t="s">
        <v>242</v>
      </c>
      <c r="B73" s="1" t="s">
        <v>216</v>
      </c>
      <c r="C73" s="1" t="s">
        <v>2</v>
      </c>
      <c r="D73" s="1" t="s">
        <v>243</v>
      </c>
      <c r="E73" s="5" t="s">
        <v>440</v>
      </c>
      <c r="F73">
        <v>2018</v>
      </c>
      <c r="G73" s="1"/>
    </row>
    <row r="74" spans="1:7" ht="12.75">
      <c r="A74" s="1" t="s">
        <v>68</v>
      </c>
      <c r="B74" s="1" t="s">
        <v>35</v>
      </c>
      <c r="C74" s="1" t="s">
        <v>2</v>
      </c>
      <c r="D74" s="1" t="s">
        <v>69</v>
      </c>
      <c r="E74" s="5" t="s">
        <v>441</v>
      </c>
      <c r="F74">
        <v>2017</v>
      </c>
      <c r="G74" s="1"/>
    </row>
    <row r="75" spans="1:7" ht="12.75">
      <c r="A75" s="1" t="s">
        <v>259</v>
      </c>
      <c r="B75" s="1" t="s">
        <v>254</v>
      </c>
      <c r="C75" s="1" t="s">
        <v>2</v>
      </c>
      <c r="D75" s="1" t="s">
        <v>260</v>
      </c>
      <c r="E75" s="5" t="s">
        <v>260</v>
      </c>
      <c r="F75">
        <v>2015</v>
      </c>
      <c r="G75" s="1"/>
    </row>
    <row r="76" spans="1:7" ht="12.75">
      <c r="A76" s="1" t="s">
        <v>357</v>
      </c>
      <c r="B76" s="1" t="s">
        <v>322</v>
      </c>
      <c r="C76" s="1" t="s">
        <v>2</v>
      </c>
      <c r="D76" s="1" t="s">
        <v>358</v>
      </c>
      <c r="E76" s="1" t="s">
        <v>358</v>
      </c>
      <c r="F76">
        <v>2017</v>
      </c>
      <c r="G76" s="1"/>
    </row>
    <row r="77" spans="1:7" ht="12.75">
      <c r="A77" s="1" t="s">
        <v>328</v>
      </c>
      <c r="B77" s="1" t="s">
        <v>296</v>
      </c>
      <c r="C77" s="1" t="s">
        <v>2</v>
      </c>
      <c r="D77" s="1" t="s">
        <v>329</v>
      </c>
      <c r="E77" s="1" t="s">
        <v>329</v>
      </c>
      <c r="F77">
        <v>2017</v>
      </c>
      <c r="G77" s="1"/>
    </row>
    <row r="78" spans="1:7" ht="12.75">
      <c r="A78" s="1" t="s">
        <v>334</v>
      </c>
      <c r="B78" s="1" t="s">
        <v>296</v>
      </c>
      <c r="C78" s="1" t="s">
        <v>2</v>
      </c>
      <c r="D78" s="1" t="s">
        <v>335</v>
      </c>
      <c r="E78" s="1" t="s">
        <v>335</v>
      </c>
      <c r="F78">
        <v>2017</v>
      </c>
      <c r="G78" s="1"/>
    </row>
    <row r="79" spans="1:7" ht="12.75">
      <c r="A79" s="1" t="s">
        <v>210</v>
      </c>
      <c r="B79" s="1" t="s">
        <v>202</v>
      </c>
      <c r="C79" s="1" t="s">
        <v>2</v>
      </c>
      <c r="D79" s="1" t="s">
        <v>211</v>
      </c>
      <c r="E79" s="5" t="s">
        <v>442</v>
      </c>
      <c r="F79">
        <v>2015</v>
      </c>
      <c r="G79" s="1"/>
    </row>
    <row r="80" spans="1:7" ht="12.75">
      <c r="A80" s="1" t="s">
        <v>34</v>
      </c>
      <c r="B80" s="1" t="s">
        <v>35</v>
      </c>
      <c r="C80" s="1" t="s">
        <v>2</v>
      </c>
      <c r="D80" s="1" t="s">
        <v>36</v>
      </c>
      <c r="E80" s="5" t="s">
        <v>443</v>
      </c>
      <c r="F80">
        <v>2013</v>
      </c>
      <c r="G80" s="1"/>
    </row>
    <row r="81" spans="1:7" ht="12.75">
      <c r="A81" s="1" t="s">
        <v>263</v>
      </c>
      <c r="B81" s="1" t="s">
        <v>254</v>
      </c>
      <c r="C81" s="1" t="s">
        <v>2</v>
      </c>
      <c r="D81" s="1" t="s">
        <v>264</v>
      </c>
      <c r="E81" s="1" t="s">
        <v>264</v>
      </c>
      <c r="F81">
        <v>2016</v>
      </c>
      <c r="G81" s="1"/>
    </row>
    <row r="82" spans="1:7" ht="12.75">
      <c r="A82" s="1" t="s">
        <v>152</v>
      </c>
      <c r="B82" s="1" t="s">
        <v>109</v>
      </c>
      <c r="C82" s="1" t="s">
        <v>2</v>
      </c>
      <c r="D82" s="1" t="s">
        <v>153</v>
      </c>
      <c r="E82" s="5" t="s">
        <v>444</v>
      </c>
      <c r="F82">
        <v>2016</v>
      </c>
      <c r="G82" s="1"/>
    </row>
    <row r="83" spans="1:7" ht="12.75">
      <c r="A83" s="1" t="s">
        <v>70</v>
      </c>
      <c r="B83" s="1" t="s">
        <v>23</v>
      </c>
      <c r="C83" s="1" t="s">
        <v>2</v>
      </c>
      <c r="D83" s="1" t="s">
        <v>71</v>
      </c>
      <c r="E83" s="5" t="s">
        <v>445</v>
      </c>
      <c r="F83">
        <v>2017</v>
      </c>
      <c r="G83" s="1"/>
    </row>
    <row r="84" spans="1:7" ht="12.75">
      <c r="A84" s="1" t="s">
        <v>240</v>
      </c>
      <c r="B84" s="1" t="s">
        <v>222</v>
      </c>
      <c r="C84" s="1" t="s">
        <v>2</v>
      </c>
      <c r="D84" s="1" t="s">
        <v>290</v>
      </c>
      <c r="E84" s="1" t="s">
        <v>290</v>
      </c>
      <c r="F84">
        <v>2013</v>
      </c>
      <c r="G84" s="1"/>
    </row>
    <row r="85" spans="1:7" ht="12.75">
      <c r="A85" s="1" t="s">
        <v>240</v>
      </c>
      <c r="B85" s="1" t="s">
        <v>222</v>
      </c>
      <c r="C85" s="1" t="s">
        <v>2</v>
      </c>
      <c r="D85" s="1" t="s">
        <v>241</v>
      </c>
      <c r="E85" s="5" t="s">
        <v>446</v>
      </c>
      <c r="F85">
        <v>2017</v>
      </c>
      <c r="G85" s="1"/>
    </row>
    <row r="86" spans="1:7" ht="12.75">
      <c r="A86" s="1" t="s">
        <v>111</v>
      </c>
      <c r="B86" s="1" t="s">
        <v>112</v>
      </c>
      <c r="C86" s="1" t="s">
        <v>2</v>
      </c>
      <c r="D86" s="1" t="s">
        <v>113</v>
      </c>
      <c r="E86" s="5" t="s">
        <v>447</v>
      </c>
      <c r="F86">
        <v>2013</v>
      </c>
      <c r="G86" s="1"/>
    </row>
    <row r="87" spans="1:7" ht="12.75">
      <c r="A87" s="1" t="s">
        <v>58</v>
      </c>
      <c r="B87" s="1" t="s">
        <v>25</v>
      </c>
      <c r="C87" s="1" t="s">
        <v>2</v>
      </c>
      <c r="D87" s="1" t="s">
        <v>59</v>
      </c>
      <c r="E87" s="5" t="s">
        <v>448</v>
      </c>
      <c r="F87">
        <v>2016</v>
      </c>
      <c r="G87" s="1"/>
    </row>
    <row r="88" spans="1:7" ht="12.75">
      <c r="A88" s="1" t="s">
        <v>247</v>
      </c>
      <c r="B88" s="1" t="s">
        <v>199</v>
      </c>
      <c r="C88" s="1" t="s">
        <v>2</v>
      </c>
      <c r="D88" s="1" t="s">
        <v>248</v>
      </c>
      <c r="E88" s="5" t="s">
        <v>449</v>
      </c>
      <c r="F88">
        <v>2018</v>
      </c>
      <c r="G88" s="1"/>
    </row>
    <row r="89" spans="1:7" ht="12.75">
      <c r="A89" s="1" t="s">
        <v>48</v>
      </c>
      <c r="B89" s="1" t="s">
        <v>35</v>
      </c>
      <c r="C89" s="1" t="s">
        <v>2</v>
      </c>
      <c r="D89" s="1" t="s">
        <v>47</v>
      </c>
      <c r="E89" s="5" t="s">
        <v>450</v>
      </c>
      <c r="F89">
        <v>2015</v>
      </c>
      <c r="G89" s="1"/>
    </row>
    <row r="90" spans="1:7" ht="12.75">
      <c r="A90" s="1" t="s">
        <v>46</v>
      </c>
      <c r="B90" s="1" t="s">
        <v>35</v>
      </c>
      <c r="C90" s="1" t="s">
        <v>2</v>
      </c>
      <c r="D90" s="1" t="s">
        <v>47</v>
      </c>
      <c r="E90" s="5" t="s">
        <v>450</v>
      </c>
      <c r="F90">
        <v>2015</v>
      </c>
      <c r="G90" s="1"/>
    </row>
    <row r="91" spans="1:7" ht="12.75">
      <c r="A91" s="1" t="s">
        <v>43</v>
      </c>
      <c r="B91" s="1" t="s">
        <v>44</v>
      </c>
      <c r="C91" s="1" t="s">
        <v>2</v>
      </c>
      <c r="D91" s="1" t="s">
        <v>45</v>
      </c>
      <c r="E91" s="5" t="s">
        <v>451</v>
      </c>
      <c r="F91">
        <v>2015</v>
      </c>
      <c r="G91" s="1"/>
    </row>
    <row r="92" spans="1:7" ht="12.75">
      <c r="A92" s="1" t="s">
        <v>330</v>
      </c>
      <c r="B92" s="1" t="s">
        <v>313</v>
      </c>
      <c r="C92" s="1" t="s">
        <v>2</v>
      </c>
      <c r="D92" s="1" t="s">
        <v>331</v>
      </c>
      <c r="E92" s="5" t="s">
        <v>452</v>
      </c>
      <c r="F92">
        <v>2017</v>
      </c>
      <c r="G92" s="1"/>
    </row>
    <row r="93" spans="1:7" ht="12.75">
      <c r="A93" s="1" t="s">
        <v>175</v>
      </c>
      <c r="B93" s="1" t="s">
        <v>176</v>
      </c>
      <c r="C93" s="1" t="s">
        <v>2</v>
      </c>
      <c r="D93" s="1" t="s">
        <v>177</v>
      </c>
      <c r="E93" s="5" t="s">
        <v>453</v>
      </c>
      <c r="F93">
        <v>2017</v>
      </c>
      <c r="G93" s="1"/>
    </row>
    <row r="94" spans="1:6" ht="12.75">
      <c r="A94" s="1" t="s">
        <v>169</v>
      </c>
      <c r="B94" s="1" t="s">
        <v>103</v>
      </c>
      <c r="C94" s="1" t="s">
        <v>2</v>
      </c>
      <c r="D94" s="1" t="s">
        <v>170</v>
      </c>
      <c r="E94" s="5" t="s">
        <v>454</v>
      </c>
      <c r="F94">
        <v>2017</v>
      </c>
    </row>
    <row r="95" spans="1:7" ht="12.75">
      <c r="A95" s="1" t="s">
        <v>378</v>
      </c>
      <c r="C95" s="1" t="s">
        <v>376</v>
      </c>
      <c r="D95" s="1" t="s">
        <v>379</v>
      </c>
      <c r="E95" s="5" t="s">
        <v>455</v>
      </c>
      <c r="F95">
        <v>2015</v>
      </c>
      <c r="G95" s="1"/>
    </row>
    <row r="96" spans="1:7" ht="12.75">
      <c r="A96" s="1" t="s">
        <v>137</v>
      </c>
      <c r="B96" s="1" t="s">
        <v>115</v>
      </c>
      <c r="C96" s="1" t="s">
        <v>2</v>
      </c>
      <c r="D96" s="1" t="s">
        <v>138</v>
      </c>
      <c r="E96" s="5" t="s">
        <v>456</v>
      </c>
      <c r="F96">
        <v>2015</v>
      </c>
      <c r="G96" s="1"/>
    </row>
    <row r="97" spans="1:7" ht="12.75">
      <c r="A97" s="1" t="s">
        <v>105</v>
      </c>
      <c r="B97" s="1" t="s">
        <v>106</v>
      </c>
      <c r="C97" s="1" t="s">
        <v>2</v>
      </c>
      <c r="D97" s="1" t="s">
        <v>107</v>
      </c>
      <c r="E97" s="1" t="s">
        <v>107</v>
      </c>
      <c r="F97">
        <v>2006</v>
      </c>
      <c r="G97" s="1"/>
    </row>
    <row r="98" spans="1:7" ht="12.75">
      <c r="A98" s="1" t="s">
        <v>188</v>
      </c>
      <c r="B98" s="1" t="s">
        <v>106</v>
      </c>
      <c r="C98" s="1" t="s">
        <v>2</v>
      </c>
      <c r="D98" s="1" t="s">
        <v>189</v>
      </c>
      <c r="E98" s="5" t="s">
        <v>457</v>
      </c>
      <c r="F98">
        <v>2017</v>
      </c>
      <c r="G98" s="1"/>
    </row>
    <row r="99" spans="1:7" ht="12.75">
      <c r="A99" s="1" t="s">
        <v>114</v>
      </c>
      <c r="B99" s="1" t="s">
        <v>115</v>
      </c>
      <c r="C99" s="1" t="s">
        <v>2</v>
      </c>
      <c r="D99" s="1" t="s">
        <v>116</v>
      </c>
      <c r="E99" s="5" t="s">
        <v>458</v>
      </c>
      <c r="F99">
        <v>2012</v>
      </c>
      <c r="G99" s="1"/>
    </row>
    <row r="100" spans="1:7" ht="12.75">
      <c r="A100" s="1" t="s">
        <v>165</v>
      </c>
      <c r="B100" s="1" t="s">
        <v>112</v>
      </c>
      <c r="C100" s="1" t="s">
        <v>2</v>
      </c>
      <c r="D100" s="1" t="s">
        <v>166</v>
      </c>
      <c r="E100" s="5" t="s">
        <v>459</v>
      </c>
      <c r="F100">
        <v>2017</v>
      </c>
      <c r="G100" s="1"/>
    </row>
    <row r="101" spans="1:7" ht="12.75">
      <c r="A101" s="1" t="s">
        <v>324</v>
      </c>
      <c r="B101" s="1" t="s">
        <v>296</v>
      </c>
      <c r="C101" s="1" t="s">
        <v>2</v>
      </c>
      <c r="D101" s="1" t="s">
        <v>325</v>
      </c>
      <c r="E101" s="5" t="s">
        <v>325</v>
      </c>
      <c r="F101">
        <v>2016</v>
      </c>
      <c r="G101" s="1"/>
    </row>
    <row r="102" spans="1:7" ht="12.75">
      <c r="A102" s="1" t="s">
        <v>178</v>
      </c>
      <c r="B102" s="1" t="s">
        <v>179</v>
      </c>
      <c r="C102" s="1" t="s">
        <v>2</v>
      </c>
      <c r="D102" s="1" t="s">
        <v>180</v>
      </c>
      <c r="E102" s="5" t="s">
        <v>460</v>
      </c>
      <c r="F102">
        <v>2017</v>
      </c>
      <c r="G102" s="1"/>
    </row>
    <row r="103" spans="1:7" ht="12.75">
      <c r="A103" s="1" t="s">
        <v>332</v>
      </c>
      <c r="B103" s="1" t="s">
        <v>222</v>
      </c>
      <c r="C103" s="1" t="s">
        <v>2</v>
      </c>
      <c r="D103" s="1" t="s">
        <v>333</v>
      </c>
      <c r="E103" s="5" t="s">
        <v>461</v>
      </c>
      <c r="F103">
        <v>2017</v>
      </c>
      <c r="G103" s="1"/>
    </row>
    <row r="104" spans="1:7" ht="12.75">
      <c r="A104" s="1" t="s">
        <v>236</v>
      </c>
      <c r="B104" s="1" t="s">
        <v>202</v>
      </c>
      <c r="C104" s="1" t="s">
        <v>2</v>
      </c>
      <c r="D104" s="1" t="s">
        <v>237</v>
      </c>
      <c r="E104" s="5" t="s">
        <v>462</v>
      </c>
      <c r="F104">
        <v>2017</v>
      </c>
      <c r="G104" s="1"/>
    </row>
    <row r="105" spans="1:7" ht="12.75">
      <c r="A105" s="1" t="s">
        <v>15</v>
      </c>
      <c r="B105" s="1" t="s">
        <v>5</v>
      </c>
      <c r="C105" s="1" t="s">
        <v>2</v>
      </c>
      <c r="D105" s="1" t="s">
        <v>16</v>
      </c>
      <c r="E105" s="5" t="s">
        <v>463</v>
      </c>
      <c r="F105">
        <v>2016</v>
      </c>
      <c r="G105" s="1"/>
    </row>
    <row r="106" spans="1:7" ht="12.75">
      <c r="A106" s="1" t="s">
        <v>93</v>
      </c>
      <c r="B106" s="1" t="s">
        <v>23</v>
      </c>
      <c r="C106" s="1" t="s">
        <v>2</v>
      </c>
      <c r="D106" s="1" t="s">
        <v>94</v>
      </c>
      <c r="E106" s="5" t="s">
        <v>464</v>
      </c>
      <c r="F106">
        <v>2017</v>
      </c>
      <c r="G106" s="1"/>
    </row>
    <row r="107" spans="1:7" ht="12.75">
      <c r="A107" s="1" t="s">
        <v>384</v>
      </c>
      <c r="C107" s="1" t="s">
        <v>376</v>
      </c>
      <c r="D107" s="1" t="s">
        <v>385</v>
      </c>
      <c r="E107" s="5" t="s">
        <v>465</v>
      </c>
      <c r="F107">
        <v>2018</v>
      </c>
      <c r="G107" s="1"/>
    </row>
    <row r="108" spans="1:7" ht="12.75">
      <c r="A108" s="1" t="s">
        <v>54</v>
      </c>
      <c r="B108" s="1" t="s">
        <v>30</v>
      </c>
      <c r="C108" s="1" t="s">
        <v>2</v>
      </c>
      <c r="D108" s="1" t="s">
        <v>55</v>
      </c>
      <c r="E108" s="5" t="s">
        <v>466</v>
      </c>
      <c r="F108">
        <v>2016</v>
      </c>
      <c r="G108" s="1"/>
    </row>
    <row r="109" spans="1:7" ht="12.75">
      <c r="A109" s="1" t="s">
        <v>4</v>
      </c>
      <c r="B109" s="1" t="s">
        <v>5</v>
      </c>
      <c r="C109" s="1" t="s">
        <v>2</v>
      </c>
      <c r="D109" s="1" t="s">
        <v>6</v>
      </c>
      <c r="E109" s="5" t="s">
        <v>467</v>
      </c>
      <c r="F109">
        <v>2014</v>
      </c>
      <c r="G109" s="1"/>
    </row>
    <row r="110" spans="1:7" ht="12.75">
      <c r="A110" s="1" t="s">
        <v>154</v>
      </c>
      <c r="B110" s="1" t="s">
        <v>155</v>
      </c>
      <c r="C110" s="1" t="s">
        <v>2</v>
      </c>
      <c r="D110" s="1" t="s">
        <v>156</v>
      </c>
      <c r="E110" s="5" t="s">
        <v>468</v>
      </c>
      <c r="F110">
        <v>2016</v>
      </c>
      <c r="G110" s="1"/>
    </row>
    <row r="111" spans="1:7" ht="12.75">
      <c r="A111" s="1" t="s">
        <v>121</v>
      </c>
      <c r="B111" s="1" t="s">
        <v>106</v>
      </c>
      <c r="C111" s="1" t="s">
        <v>2</v>
      </c>
      <c r="D111" s="1" t="s">
        <v>122</v>
      </c>
      <c r="E111" s="5" t="s">
        <v>469</v>
      </c>
      <c r="F111">
        <v>2014</v>
      </c>
      <c r="G111" s="1"/>
    </row>
    <row r="112" spans="1:7" ht="12.75">
      <c r="A112" s="1" t="s">
        <v>361</v>
      </c>
      <c r="B112" s="1" t="s">
        <v>313</v>
      </c>
      <c r="C112" s="1" t="s">
        <v>2</v>
      </c>
      <c r="D112" s="1" t="s">
        <v>362</v>
      </c>
      <c r="E112" s="5" t="s">
        <v>470</v>
      </c>
      <c r="F112">
        <v>2017</v>
      </c>
      <c r="G112" s="1"/>
    </row>
    <row r="113" spans="1:7" ht="12.75">
      <c r="A113" s="1" t="s">
        <v>56</v>
      </c>
      <c r="B113" s="1" t="s">
        <v>30</v>
      </c>
      <c r="C113" s="1" t="s">
        <v>2</v>
      </c>
      <c r="D113" s="1" t="s">
        <v>57</v>
      </c>
      <c r="E113" s="5" t="s">
        <v>471</v>
      </c>
      <c r="F113">
        <v>2016</v>
      </c>
      <c r="G113" s="1"/>
    </row>
    <row r="114" spans="1:7" ht="12.75">
      <c r="A114" s="1" t="s">
        <v>90</v>
      </c>
      <c r="B114" s="1" t="s">
        <v>91</v>
      </c>
      <c r="C114" s="1" t="s">
        <v>2</v>
      </c>
      <c r="D114" s="1" t="s">
        <v>92</v>
      </c>
      <c r="E114" s="5" t="s">
        <v>472</v>
      </c>
      <c r="F114">
        <v>2017</v>
      </c>
      <c r="G114" s="1"/>
    </row>
    <row r="115" spans="1:7" ht="12.75">
      <c r="A115" s="1" t="s">
        <v>365</v>
      </c>
      <c r="B115" s="1" t="s">
        <v>322</v>
      </c>
      <c r="C115" s="1" t="s">
        <v>2</v>
      </c>
      <c r="D115" s="1" t="s">
        <v>366</v>
      </c>
      <c r="E115" s="5" t="s">
        <v>366</v>
      </c>
      <c r="F115">
        <v>2018</v>
      </c>
      <c r="G115" s="1"/>
    </row>
    <row r="116" spans="1:7" ht="12.75">
      <c r="A116" s="1" t="s">
        <v>363</v>
      </c>
      <c r="B116" s="1" t="s">
        <v>322</v>
      </c>
      <c r="C116" s="1" t="s">
        <v>2</v>
      </c>
      <c r="D116" s="1" t="s">
        <v>364</v>
      </c>
      <c r="E116" s="1" t="s">
        <v>364</v>
      </c>
      <c r="F116">
        <v>2018</v>
      </c>
      <c r="G116" s="1"/>
    </row>
    <row r="117" spans="1:7" ht="12.75">
      <c r="A117" s="1" t="s">
        <v>285</v>
      </c>
      <c r="B117" s="1" t="s">
        <v>286</v>
      </c>
      <c r="C117" s="1" t="s">
        <v>2</v>
      </c>
      <c r="D117" s="1" t="s">
        <v>287</v>
      </c>
      <c r="E117" s="5" t="s">
        <v>473</v>
      </c>
      <c r="F117">
        <v>2009</v>
      </c>
      <c r="G117" s="1"/>
    </row>
    <row r="118" spans="1:7" ht="12.75">
      <c r="A118" s="1" t="s">
        <v>143</v>
      </c>
      <c r="B118" s="1" t="s">
        <v>112</v>
      </c>
      <c r="C118" s="1" t="s">
        <v>2</v>
      </c>
      <c r="D118" s="1" t="s">
        <v>144</v>
      </c>
      <c r="E118" s="5" t="s">
        <v>474</v>
      </c>
      <c r="F118">
        <v>2016</v>
      </c>
      <c r="G118" s="1"/>
    </row>
    <row r="119" spans="1:6" ht="12.75">
      <c r="A119" s="1" t="s">
        <v>380</v>
      </c>
      <c r="C119" s="1" t="s">
        <v>376</v>
      </c>
      <c r="D119" s="1" t="s">
        <v>381</v>
      </c>
      <c r="E119" s="5" t="s">
        <v>475</v>
      </c>
      <c r="F119">
        <v>2018</v>
      </c>
    </row>
    <row r="120" spans="1:7" ht="12.75">
      <c r="A120" s="1" t="s">
        <v>84</v>
      </c>
      <c r="B120" s="1" t="s">
        <v>44</v>
      </c>
      <c r="C120" s="1" t="s">
        <v>2</v>
      </c>
      <c r="D120" s="1" t="s">
        <v>85</v>
      </c>
      <c r="E120" s="5" t="s">
        <v>476</v>
      </c>
      <c r="F120">
        <v>2017</v>
      </c>
      <c r="G120" s="1"/>
    </row>
    <row r="121" spans="1:7" ht="12.75">
      <c r="A121" s="1" t="s">
        <v>62</v>
      </c>
      <c r="B121" s="1" t="s">
        <v>35</v>
      </c>
      <c r="C121" s="1" t="s">
        <v>2</v>
      </c>
      <c r="D121" s="1" t="s">
        <v>63</v>
      </c>
      <c r="E121" s="5" t="s">
        <v>477</v>
      </c>
      <c r="F121">
        <v>2017</v>
      </c>
      <c r="G121" s="1"/>
    </row>
    <row r="122" spans="1:7" ht="12.75">
      <c r="A122" s="1" t="s">
        <v>17</v>
      </c>
      <c r="B122" s="1" t="s">
        <v>18</v>
      </c>
      <c r="C122" s="1" t="s">
        <v>2</v>
      </c>
      <c r="D122" s="1" t="s">
        <v>19</v>
      </c>
      <c r="E122" s="5" t="s">
        <v>478</v>
      </c>
      <c r="F122">
        <v>2017</v>
      </c>
      <c r="G122" s="1"/>
    </row>
    <row r="123" spans="1:7" ht="12.75">
      <c r="A123" s="1" t="s">
        <v>299</v>
      </c>
      <c r="B123" s="1" t="s">
        <v>300</v>
      </c>
      <c r="C123" s="1" t="s">
        <v>2</v>
      </c>
      <c r="D123" s="1" t="s">
        <v>301</v>
      </c>
      <c r="E123" s="5" t="s">
        <v>479</v>
      </c>
      <c r="F123">
        <v>2013</v>
      </c>
      <c r="G123" s="1"/>
    </row>
    <row r="124" spans="1:7" ht="12.75">
      <c r="A124" s="1" t="s">
        <v>72</v>
      </c>
      <c r="B124" s="1" t="s">
        <v>30</v>
      </c>
      <c r="C124" s="1" t="s">
        <v>2</v>
      </c>
      <c r="D124" s="1" t="s">
        <v>73</v>
      </c>
      <c r="E124" s="5" t="s">
        <v>480</v>
      </c>
      <c r="F124">
        <v>2017</v>
      </c>
      <c r="G124" s="1"/>
    </row>
    <row r="125" spans="1:7" ht="12.75">
      <c r="A125" s="1" t="s">
        <v>26</v>
      </c>
      <c r="B125" s="1" t="s">
        <v>27</v>
      </c>
      <c r="C125" s="1" t="s">
        <v>2</v>
      </c>
      <c r="D125" s="1" t="s">
        <v>28</v>
      </c>
      <c r="E125" s="5" t="s">
        <v>481</v>
      </c>
      <c r="F125">
        <v>2012</v>
      </c>
      <c r="G125" s="1"/>
    </row>
    <row r="126" spans="1:7" ht="12.75">
      <c r="A126" s="1" t="s">
        <v>128</v>
      </c>
      <c r="B126" s="1" t="s">
        <v>109</v>
      </c>
      <c r="C126" s="1" t="s">
        <v>2</v>
      </c>
      <c r="D126" s="1" t="s">
        <v>129</v>
      </c>
      <c r="E126" s="5" t="s">
        <v>482</v>
      </c>
      <c r="F126">
        <v>2012</v>
      </c>
      <c r="G126" s="1"/>
    </row>
    <row r="127" spans="1:7" ht="12.75">
      <c r="A127" s="1" t="s">
        <v>375</v>
      </c>
      <c r="C127" s="1" t="s">
        <v>376</v>
      </c>
      <c r="D127" s="1" t="s">
        <v>377</v>
      </c>
      <c r="E127" s="5" t="s">
        <v>483</v>
      </c>
      <c r="F127">
        <v>2015</v>
      </c>
      <c r="G127" s="1"/>
    </row>
    <row r="128" spans="1:7" ht="12.75">
      <c r="A128" s="1" t="s">
        <v>206</v>
      </c>
      <c r="B128" s="1" t="s">
        <v>199</v>
      </c>
      <c r="C128" s="1" t="s">
        <v>2</v>
      </c>
      <c r="D128" s="1" t="s">
        <v>207</v>
      </c>
      <c r="E128" s="5" t="s">
        <v>484</v>
      </c>
      <c r="F128">
        <v>2015</v>
      </c>
      <c r="G128" s="1"/>
    </row>
    <row r="129" spans="1:7" ht="12.75">
      <c r="A129" s="1" t="s">
        <v>159</v>
      </c>
      <c r="B129" s="1" t="s">
        <v>115</v>
      </c>
      <c r="C129" s="1" t="s">
        <v>2</v>
      </c>
      <c r="D129" s="1" t="s">
        <v>160</v>
      </c>
      <c r="E129" s="5" t="s">
        <v>485</v>
      </c>
      <c r="F129">
        <v>2016</v>
      </c>
      <c r="G129" s="1"/>
    </row>
    <row r="130" spans="1:7" ht="12.75">
      <c r="A130" s="1" t="s">
        <v>321</v>
      </c>
      <c r="B130" s="1" t="s">
        <v>322</v>
      </c>
      <c r="C130" s="1" t="s">
        <v>2</v>
      </c>
      <c r="D130" s="1" t="s">
        <v>323</v>
      </c>
      <c r="E130" s="5" t="s">
        <v>486</v>
      </c>
      <c r="F130">
        <v>2016</v>
      </c>
      <c r="G130" s="1"/>
    </row>
    <row r="131" spans="1:7" ht="12.75">
      <c r="A131" s="1" t="s">
        <v>319</v>
      </c>
      <c r="B131" s="1" t="s">
        <v>296</v>
      </c>
      <c r="C131" s="1" t="s">
        <v>2</v>
      </c>
      <c r="D131" s="1" t="s">
        <v>320</v>
      </c>
      <c r="E131" s="5" t="s">
        <v>320</v>
      </c>
      <c r="F131">
        <v>2016</v>
      </c>
      <c r="G131" s="1"/>
    </row>
    <row r="132" spans="1:7" ht="12.75">
      <c r="A132" s="1" t="s">
        <v>373</v>
      </c>
      <c r="B132" s="1" t="s">
        <v>296</v>
      </c>
      <c r="C132" s="1" t="s">
        <v>2</v>
      </c>
      <c r="D132" s="1" t="s">
        <v>374</v>
      </c>
      <c r="E132" s="5" t="s">
        <v>487</v>
      </c>
      <c r="F132">
        <v>2018</v>
      </c>
      <c r="G132" s="1"/>
    </row>
    <row r="133" spans="1:6" ht="12.75">
      <c r="A133" s="1" t="s">
        <v>79</v>
      </c>
      <c r="B133" s="1" t="s">
        <v>80</v>
      </c>
      <c r="C133" s="1" t="s">
        <v>2</v>
      </c>
      <c r="D133" s="1" t="s">
        <v>81</v>
      </c>
      <c r="E133" s="5" t="s">
        <v>488</v>
      </c>
      <c r="F133">
        <v>2017</v>
      </c>
    </row>
    <row r="134" spans="1:7" ht="12.75">
      <c r="A134" s="1" t="s">
        <v>340</v>
      </c>
      <c r="B134" s="1" t="s">
        <v>222</v>
      </c>
      <c r="C134" s="1" t="s">
        <v>2</v>
      </c>
      <c r="D134" s="1" t="s">
        <v>341</v>
      </c>
      <c r="E134" s="5" t="s">
        <v>489</v>
      </c>
      <c r="F134">
        <v>2017</v>
      </c>
      <c r="G134" s="1"/>
    </row>
    <row r="135" spans="1:7" ht="12.75">
      <c r="A135" s="1" t="s">
        <v>7</v>
      </c>
      <c r="B135" s="1" t="s">
        <v>8</v>
      </c>
      <c r="C135" s="1" t="s">
        <v>2</v>
      </c>
      <c r="D135" s="1" t="s">
        <v>9</v>
      </c>
      <c r="E135" s="5" t="s">
        <v>490</v>
      </c>
      <c r="F135">
        <v>2016</v>
      </c>
      <c r="G135" s="1"/>
    </row>
    <row r="136" spans="1:7" ht="12.75">
      <c r="A136" s="1" t="s">
        <v>157</v>
      </c>
      <c r="B136" s="1" t="s">
        <v>100</v>
      </c>
      <c r="C136" s="1" t="s">
        <v>2</v>
      </c>
      <c r="D136" s="1" t="s">
        <v>158</v>
      </c>
      <c r="E136" s="5" t="s">
        <v>491</v>
      </c>
      <c r="F136">
        <v>2016</v>
      </c>
      <c r="G136" s="1"/>
    </row>
    <row r="137" spans="1:7" ht="12.75">
      <c r="A137" s="1" t="s">
        <v>315</v>
      </c>
      <c r="B137" s="1" t="s">
        <v>300</v>
      </c>
      <c r="C137" s="1" t="s">
        <v>2</v>
      </c>
      <c r="D137" s="1" t="s">
        <v>316</v>
      </c>
      <c r="E137" s="5" t="s">
        <v>492</v>
      </c>
      <c r="F137">
        <v>2016</v>
      </c>
      <c r="G137" s="1"/>
    </row>
    <row r="138" spans="1:7" ht="12.75">
      <c r="A138" s="1" t="s">
        <v>215</v>
      </c>
      <c r="B138" s="1" t="s">
        <v>216</v>
      </c>
      <c r="C138" s="1" t="s">
        <v>2</v>
      </c>
      <c r="D138" s="1" t="s">
        <v>217</v>
      </c>
      <c r="E138" s="5" t="s">
        <v>493</v>
      </c>
      <c r="F138">
        <v>2016</v>
      </c>
      <c r="G138" s="1"/>
    </row>
    <row r="139" spans="1:7" ht="12.75">
      <c r="A139" s="1" t="s">
        <v>66</v>
      </c>
      <c r="B139" s="1" t="s">
        <v>52</v>
      </c>
      <c r="C139" s="1" t="s">
        <v>2</v>
      </c>
      <c r="D139" s="1" t="s">
        <v>67</v>
      </c>
      <c r="E139" s="5" t="s">
        <v>494</v>
      </c>
      <c r="F139">
        <v>2017</v>
      </c>
      <c r="G139" s="1"/>
    </row>
    <row r="140" spans="1:7" ht="12.75">
      <c r="A140" s="1" t="s">
        <v>173</v>
      </c>
      <c r="B140" s="1" t="s">
        <v>112</v>
      </c>
      <c r="C140" s="1" t="s">
        <v>2</v>
      </c>
      <c r="D140" s="1" t="s">
        <v>174</v>
      </c>
      <c r="E140" s="5" t="s">
        <v>495</v>
      </c>
      <c r="F140">
        <v>2017</v>
      </c>
      <c r="G140" s="1"/>
    </row>
    <row r="141" spans="1:7" ht="12.75">
      <c r="A141" s="1" t="s">
        <v>60</v>
      </c>
      <c r="B141" s="1" t="s">
        <v>30</v>
      </c>
      <c r="C141" s="1" t="s">
        <v>2</v>
      </c>
      <c r="D141" s="1" t="s">
        <v>61</v>
      </c>
      <c r="E141" s="5" t="s">
        <v>496</v>
      </c>
      <c r="F141">
        <v>2017</v>
      </c>
      <c r="G141" s="1"/>
    </row>
    <row r="142" spans="1:7" ht="12.75">
      <c r="A142" s="1" t="s">
        <v>369</v>
      </c>
      <c r="B142" s="1" t="s">
        <v>222</v>
      </c>
      <c r="C142" s="1" t="s">
        <v>2</v>
      </c>
      <c r="D142" s="1" t="s">
        <v>370</v>
      </c>
      <c r="E142" s="5" t="s">
        <v>497</v>
      </c>
      <c r="F142">
        <v>2017</v>
      </c>
      <c r="G142" s="1"/>
    </row>
    <row r="143" spans="1:7" ht="12.75">
      <c r="A143" s="1" t="s">
        <v>232</v>
      </c>
      <c r="B143" s="1" t="s">
        <v>202</v>
      </c>
      <c r="C143" s="1" t="s">
        <v>2</v>
      </c>
      <c r="D143" s="1" t="s">
        <v>233</v>
      </c>
      <c r="E143" s="5" t="s">
        <v>498</v>
      </c>
      <c r="F143">
        <v>2017</v>
      </c>
      <c r="G143" s="1"/>
    </row>
    <row r="144" spans="1:7" ht="12.75">
      <c r="A144" s="1" t="s">
        <v>226</v>
      </c>
      <c r="B144" s="1" t="s">
        <v>199</v>
      </c>
      <c r="C144" s="1" t="s">
        <v>2</v>
      </c>
      <c r="D144" s="1" t="s">
        <v>227</v>
      </c>
      <c r="E144" s="5" t="s">
        <v>499</v>
      </c>
      <c r="F144">
        <v>2017</v>
      </c>
      <c r="G144" s="1"/>
    </row>
    <row r="145" spans="1:7" ht="12.75">
      <c r="A145" s="1" t="s">
        <v>244</v>
      </c>
      <c r="B145" s="1" t="s">
        <v>245</v>
      </c>
      <c r="C145" s="1" t="s">
        <v>2</v>
      </c>
      <c r="D145" s="1" t="s">
        <v>246</v>
      </c>
      <c r="E145" s="5" t="s">
        <v>500</v>
      </c>
      <c r="F145">
        <v>2017</v>
      </c>
      <c r="G145" s="1"/>
    </row>
    <row r="146" spans="1:7" ht="12.75">
      <c r="A146" s="1" t="s">
        <v>49</v>
      </c>
      <c r="B146" s="1" t="s">
        <v>25</v>
      </c>
      <c r="C146" s="1" t="s">
        <v>2</v>
      </c>
      <c r="D146" s="1" t="s">
        <v>50</v>
      </c>
      <c r="E146" s="5" t="s">
        <v>501</v>
      </c>
      <c r="F146">
        <v>2017</v>
      </c>
      <c r="G146" s="1"/>
    </row>
    <row r="147" spans="1:7" ht="12.75">
      <c r="A147" s="1" t="s">
        <v>344</v>
      </c>
      <c r="B147" s="1" t="s">
        <v>296</v>
      </c>
      <c r="C147" s="1" t="s">
        <v>2</v>
      </c>
      <c r="D147" s="1" t="s">
        <v>345</v>
      </c>
      <c r="E147" s="5" t="s">
        <v>345</v>
      </c>
      <c r="F147">
        <v>2017</v>
      </c>
      <c r="G147" s="1"/>
    </row>
    <row r="148" spans="1:7" ht="12.75">
      <c r="A148" s="1" t="s">
        <v>224</v>
      </c>
      <c r="B148" s="1" t="s">
        <v>199</v>
      </c>
      <c r="C148" s="1" t="s">
        <v>2</v>
      </c>
      <c r="D148" s="1" t="s">
        <v>225</v>
      </c>
      <c r="E148" s="5" t="s">
        <v>502</v>
      </c>
      <c r="F148">
        <v>2016</v>
      </c>
      <c r="G148" s="1"/>
    </row>
    <row r="149" spans="1:7" ht="12.75">
      <c r="A149" s="1" t="s">
        <v>99</v>
      </c>
      <c r="B149" s="1" t="s">
        <v>100</v>
      </c>
      <c r="C149" s="1" t="s">
        <v>2</v>
      </c>
      <c r="D149" s="1" t="s">
        <v>101</v>
      </c>
      <c r="E149" s="5" t="s">
        <v>503</v>
      </c>
      <c r="F149">
        <v>2006</v>
      </c>
      <c r="G149" s="1"/>
    </row>
    <row r="150" spans="1:7" ht="12.75">
      <c r="A150" s="1" t="s">
        <v>291</v>
      </c>
      <c r="B150" s="1" t="s">
        <v>222</v>
      </c>
      <c r="C150" s="1" t="s">
        <v>2</v>
      </c>
      <c r="D150" s="1" t="s">
        <v>292</v>
      </c>
      <c r="E150" s="5" t="s">
        <v>504</v>
      </c>
      <c r="F150">
        <v>2014</v>
      </c>
      <c r="G150" s="1"/>
    </row>
    <row r="151" spans="1:7" ht="12.75">
      <c r="A151" s="1" t="s">
        <v>167</v>
      </c>
      <c r="B151" s="1" t="s">
        <v>106</v>
      </c>
      <c r="C151" s="1" t="s">
        <v>2</v>
      </c>
      <c r="D151" s="1" t="s">
        <v>168</v>
      </c>
      <c r="E151" s="5" t="s">
        <v>505</v>
      </c>
      <c r="F151">
        <v>2017</v>
      </c>
      <c r="G151" s="1"/>
    </row>
    <row r="152" spans="1:7" ht="12.75">
      <c r="A152" s="1" t="s">
        <v>163</v>
      </c>
      <c r="B152" s="1" t="s">
        <v>109</v>
      </c>
      <c r="C152" s="1" t="s">
        <v>2</v>
      </c>
      <c r="D152" s="1" t="s">
        <v>164</v>
      </c>
      <c r="E152" s="5" t="s">
        <v>506</v>
      </c>
      <c r="F152">
        <v>2017</v>
      </c>
      <c r="G152" s="1"/>
    </row>
    <row r="153" spans="1:7" ht="12.75">
      <c r="A153" s="1" t="s">
        <v>74</v>
      </c>
      <c r="B153" s="1" t="s">
        <v>75</v>
      </c>
      <c r="C153" s="1" t="s">
        <v>2</v>
      </c>
      <c r="D153" s="1" t="s">
        <v>76</v>
      </c>
      <c r="E153" s="5" t="s">
        <v>507</v>
      </c>
      <c r="F153">
        <v>2017</v>
      </c>
      <c r="G153" s="1"/>
    </row>
    <row r="154" spans="1:7" ht="12.75">
      <c r="A154" s="1" t="s">
        <v>367</v>
      </c>
      <c r="B154" s="1" t="s">
        <v>222</v>
      </c>
      <c r="C154" s="1" t="s">
        <v>2</v>
      </c>
      <c r="D154" s="1" t="s">
        <v>368</v>
      </c>
      <c r="E154" s="5" t="s">
        <v>508</v>
      </c>
      <c r="F154">
        <v>2017</v>
      </c>
      <c r="G154" s="1"/>
    </row>
    <row r="155" spans="1:7" ht="12.75">
      <c r="A155" s="1" t="s">
        <v>88</v>
      </c>
      <c r="B155" s="1" t="s">
        <v>30</v>
      </c>
      <c r="C155" s="1" t="s">
        <v>2</v>
      </c>
      <c r="D155" s="1" t="s">
        <v>89</v>
      </c>
      <c r="E155" s="5" t="s">
        <v>509</v>
      </c>
      <c r="F155">
        <v>2017</v>
      </c>
      <c r="G155" s="1"/>
    </row>
    <row r="156" spans="1:7" ht="12.75">
      <c r="A156" s="1" t="s">
        <v>86</v>
      </c>
      <c r="B156" s="1" t="s">
        <v>35</v>
      </c>
      <c r="C156" s="1" t="s">
        <v>2</v>
      </c>
      <c r="D156" s="1" t="s">
        <v>87</v>
      </c>
      <c r="E156" s="5" t="s">
        <v>510</v>
      </c>
      <c r="F156">
        <v>2017</v>
      </c>
      <c r="G156" s="1"/>
    </row>
    <row r="157" spans="1:7" ht="12.75">
      <c r="A157" s="1" t="s">
        <v>141</v>
      </c>
      <c r="B157" s="1" t="s">
        <v>109</v>
      </c>
      <c r="C157" s="1" t="s">
        <v>2</v>
      </c>
      <c r="D157" s="1" t="s">
        <v>142</v>
      </c>
      <c r="E157" s="5" t="s">
        <v>511</v>
      </c>
      <c r="F157">
        <v>2015</v>
      </c>
      <c r="G157" s="1"/>
    </row>
    <row r="158" spans="1:7" ht="12.75">
      <c r="A158" s="1" t="s">
        <v>304</v>
      </c>
      <c r="B158" s="1" t="s">
        <v>222</v>
      </c>
      <c r="C158" s="1" t="s">
        <v>2</v>
      </c>
      <c r="D158" s="1" t="s">
        <v>305</v>
      </c>
      <c r="E158" s="5" t="s">
        <v>512</v>
      </c>
      <c r="F158">
        <v>2015</v>
      </c>
      <c r="G158" s="1"/>
    </row>
    <row r="159" spans="1:7" ht="12.75">
      <c r="A159" s="1" t="s">
        <v>282</v>
      </c>
      <c r="B159" s="1" t="s">
        <v>283</v>
      </c>
      <c r="C159" s="1" t="s">
        <v>2</v>
      </c>
      <c r="D159" s="1" t="s">
        <v>284</v>
      </c>
      <c r="E159" s="5" t="s">
        <v>513</v>
      </c>
      <c r="F159">
        <v>2007</v>
      </c>
      <c r="G159" s="1"/>
    </row>
    <row r="160" spans="1:7" ht="12.75">
      <c r="A160" s="1" t="s">
        <v>342</v>
      </c>
      <c r="B160" s="1" t="s">
        <v>296</v>
      </c>
      <c r="C160" s="1" t="s">
        <v>2</v>
      </c>
      <c r="D160" s="1" t="s">
        <v>343</v>
      </c>
      <c r="E160" s="1" t="s">
        <v>343</v>
      </c>
      <c r="F160">
        <v>2017</v>
      </c>
      <c r="G160" s="1"/>
    </row>
    <row r="161" spans="1:7" ht="12.75">
      <c r="A161" s="1" t="s">
        <v>39</v>
      </c>
      <c r="B161" s="1" t="s">
        <v>25</v>
      </c>
      <c r="C161" s="1" t="s">
        <v>2</v>
      </c>
      <c r="D161" s="1" t="s">
        <v>40</v>
      </c>
      <c r="E161" s="5" t="s">
        <v>514</v>
      </c>
      <c r="F161">
        <v>2014</v>
      </c>
      <c r="G161" s="1"/>
    </row>
    <row r="162" spans="1:7" ht="12.75">
      <c r="A162" s="1" t="s">
        <v>102</v>
      </c>
      <c r="B162" s="1" t="s">
        <v>103</v>
      </c>
      <c r="C162" s="1" t="s">
        <v>2</v>
      </c>
      <c r="D162" s="1" t="s">
        <v>104</v>
      </c>
      <c r="E162" s="5" t="s">
        <v>515</v>
      </c>
      <c r="F162">
        <v>2006</v>
      </c>
      <c r="G162" s="1"/>
    </row>
    <row r="163" spans="1:7" ht="12.75">
      <c r="A163" s="1" t="s">
        <v>276</v>
      </c>
      <c r="B163" s="1" t="s">
        <v>277</v>
      </c>
      <c r="C163" s="1" t="s">
        <v>2</v>
      </c>
      <c r="D163" s="1" t="s">
        <v>278</v>
      </c>
      <c r="E163" s="1" t="s">
        <v>278</v>
      </c>
      <c r="F163">
        <v>2018</v>
      </c>
      <c r="G163" s="1"/>
    </row>
    <row r="164" spans="1:7" ht="12.75">
      <c r="A164" s="1" t="s">
        <v>348</v>
      </c>
      <c r="B164" s="1" t="s">
        <v>349</v>
      </c>
      <c r="C164" s="1" t="s">
        <v>2</v>
      </c>
      <c r="D164" s="1" t="s">
        <v>350</v>
      </c>
      <c r="E164" s="5" t="s">
        <v>516</v>
      </c>
      <c r="F164">
        <v>2017</v>
      </c>
      <c r="G164" s="1"/>
    </row>
    <row r="165" spans="1:7" ht="12.75">
      <c r="A165" s="1" t="s">
        <v>22</v>
      </c>
      <c r="B165" s="1" t="s">
        <v>23</v>
      </c>
      <c r="C165" s="1" t="s">
        <v>2</v>
      </c>
      <c r="D165" s="1" t="s">
        <v>24</v>
      </c>
      <c r="E165" s="5" t="s">
        <v>517</v>
      </c>
      <c r="F165">
        <v>2009</v>
      </c>
      <c r="G165" s="1"/>
    </row>
    <row r="166" spans="1:7" ht="12.75">
      <c r="A166" s="1" t="s">
        <v>77</v>
      </c>
      <c r="B166" s="1" t="s">
        <v>25</v>
      </c>
      <c r="C166" s="1" t="s">
        <v>2</v>
      </c>
      <c r="D166" s="1" t="s">
        <v>78</v>
      </c>
      <c r="E166" s="5" t="s">
        <v>518</v>
      </c>
      <c r="F166">
        <v>2017</v>
      </c>
      <c r="G166" s="1"/>
    </row>
    <row r="167" spans="1:7" ht="12.75">
      <c r="A167" s="1" t="s">
        <v>293</v>
      </c>
      <c r="B167" s="1" t="s">
        <v>222</v>
      </c>
      <c r="C167" s="1" t="s">
        <v>2</v>
      </c>
      <c r="D167" s="1" t="s">
        <v>294</v>
      </c>
      <c r="E167" s="5" t="s">
        <v>519</v>
      </c>
      <c r="F167">
        <v>2013</v>
      </c>
      <c r="G167" s="1"/>
    </row>
    <row r="168" spans="1:7" ht="12.75">
      <c r="A168" s="1" t="s">
        <v>306</v>
      </c>
      <c r="B168" s="1" t="s">
        <v>296</v>
      </c>
      <c r="C168" s="1" t="s">
        <v>2</v>
      </c>
      <c r="D168" s="1" t="s">
        <v>307</v>
      </c>
      <c r="E168" s="1" t="s">
        <v>307</v>
      </c>
      <c r="F168">
        <v>2015</v>
      </c>
      <c r="G168" s="1"/>
    </row>
    <row r="169" spans="1:7" ht="12.75">
      <c r="A169" s="1" t="s">
        <v>37</v>
      </c>
      <c r="B169" s="1" t="s">
        <v>30</v>
      </c>
      <c r="C169" s="1" t="s">
        <v>2</v>
      </c>
      <c r="D169" s="1" t="s">
        <v>38</v>
      </c>
      <c r="E169" s="5" t="s">
        <v>520</v>
      </c>
      <c r="F169">
        <v>2014</v>
      </c>
      <c r="G169" s="1"/>
    </row>
    <row r="170" spans="1:7" ht="12.75">
      <c r="A170" s="1" t="s">
        <v>351</v>
      </c>
      <c r="B170" s="1" t="s">
        <v>222</v>
      </c>
      <c r="C170" s="1" t="s">
        <v>2</v>
      </c>
      <c r="D170" s="1" t="s">
        <v>352</v>
      </c>
      <c r="E170" s="5" t="s">
        <v>521</v>
      </c>
      <c r="F170">
        <v>2017</v>
      </c>
      <c r="G170" s="1"/>
    </row>
    <row r="171" spans="1:7" ht="12.75">
      <c r="A171" s="1" t="s">
        <v>218</v>
      </c>
      <c r="B171" s="1" t="s">
        <v>219</v>
      </c>
      <c r="C171" s="1" t="s">
        <v>2</v>
      </c>
      <c r="D171" s="1" t="s">
        <v>220</v>
      </c>
      <c r="E171" s="5" t="s">
        <v>522</v>
      </c>
      <c r="F171">
        <v>2016</v>
      </c>
      <c r="G171" s="1"/>
    </row>
    <row r="172" spans="1:7" ht="12.75">
      <c r="A172" s="1" t="s">
        <v>171</v>
      </c>
      <c r="B172" s="1" t="s">
        <v>106</v>
      </c>
      <c r="C172" s="1" t="s">
        <v>2</v>
      </c>
      <c r="D172" s="1" t="s">
        <v>172</v>
      </c>
      <c r="E172" s="5" t="s">
        <v>523</v>
      </c>
      <c r="F172">
        <v>2017</v>
      </c>
      <c r="G172" s="1"/>
    </row>
    <row r="173" spans="1:7" ht="12.75">
      <c r="A173" s="1" t="s">
        <v>302</v>
      </c>
      <c r="B173" s="1" t="s">
        <v>296</v>
      </c>
      <c r="C173" s="1" t="s">
        <v>2</v>
      </c>
      <c r="D173" s="1" t="s">
        <v>303</v>
      </c>
      <c r="E173" s="5" t="s">
        <v>303</v>
      </c>
      <c r="F173">
        <v>2014</v>
      </c>
      <c r="G173" s="1"/>
    </row>
    <row r="174" spans="1:7" ht="12.75">
      <c r="A174" s="1" t="s">
        <v>201</v>
      </c>
      <c r="B174" s="1" t="s">
        <v>202</v>
      </c>
      <c r="C174" s="1" t="s">
        <v>2</v>
      </c>
      <c r="D174" s="1" t="s">
        <v>203</v>
      </c>
      <c r="E174" s="5" t="s">
        <v>524</v>
      </c>
      <c r="F174">
        <v>2013</v>
      </c>
      <c r="G174" s="1"/>
    </row>
    <row r="175" ht="12.75">
      <c r="G175" s="1"/>
    </row>
    <row r="176" ht="12.75">
      <c r="G176" s="1"/>
    </row>
    <row r="177" spans="1:6" ht="12.75" customHeight="1">
      <c r="A177" s="5" t="s">
        <v>525</v>
      </c>
      <c r="B177" s="5">
        <f>SUBTOTAL(103,B5:B176)</f>
        <v>165</v>
      </c>
      <c r="C177" s="5">
        <f>SUBTOTAL(103,C5:C176)</f>
        <v>170</v>
      </c>
      <c r="D177" s="5">
        <f>SUBTOTAL(103,D5:D176)</f>
        <v>170</v>
      </c>
      <c r="E177" s="5">
        <f>SUBTOTAL(103,E5:E176)</f>
        <v>170</v>
      </c>
      <c r="F177">
        <f>SUBTOTAL(103,F5:F176)</f>
        <v>170</v>
      </c>
    </row>
    <row r="179" ht="12.75">
      <c r="F179" s="1"/>
    </row>
    <row r="180" ht="12.75">
      <c r="F180" s="1"/>
    </row>
    <row r="181" ht="12.75">
      <c r="F181" s="1"/>
    </row>
    <row r="182" ht="12.75">
      <c r="F182" s="1"/>
    </row>
    <row r="183" ht="12.75" customHeight="1">
      <c r="F183" s="1"/>
    </row>
  </sheetData>
  <sheetProtection/>
  <printOptions/>
  <pageMargins left="0" right="0" top="0" bottom="0" header="0" footer="0"/>
  <pageSetup fitToHeight="0" fitToWidth="0" horizontalDpi="1200" verticalDpi="1200" orientation="portrait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19">
      <selection activeCell="C51" sqref="C51"/>
    </sheetView>
  </sheetViews>
  <sheetFormatPr defaultColWidth="9.140625" defaultRowHeight="12.75"/>
  <cols>
    <col min="1" max="1" width="7.57421875" style="0" customWidth="1"/>
    <col min="2" max="2" width="5.8515625" style="0" customWidth="1"/>
  </cols>
  <sheetData>
    <row r="1" ht="12.75">
      <c r="A1" t="s">
        <v>533</v>
      </c>
    </row>
    <row r="3" ht="12.75">
      <c r="A3" t="s">
        <v>527</v>
      </c>
    </row>
    <row r="4" spans="2:3" ht="12.75">
      <c r="B4">
        <v>2006</v>
      </c>
      <c r="C4">
        <f>COUNTIF(Data!$F$5:$F$176,+B4)</f>
        <v>3</v>
      </c>
    </row>
    <row r="5" spans="2:3" ht="12.75">
      <c r="B5">
        <v>2007</v>
      </c>
      <c r="C5">
        <f>COUNTIF(Data!$F$5:$F$176,+B5)</f>
        <v>2</v>
      </c>
    </row>
    <row r="6" spans="2:3" ht="12.75">
      <c r="B6">
        <v>2008</v>
      </c>
      <c r="C6">
        <f>COUNTIF(Data!$F$5:$F$176,+B6)</f>
        <v>0</v>
      </c>
    </row>
    <row r="7" spans="2:3" ht="12.75">
      <c r="B7">
        <v>2009</v>
      </c>
      <c r="C7">
        <f>COUNTIF(Data!$F$5:$F$176,+B7)</f>
        <v>2</v>
      </c>
    </row>
    <row r="8" spans="2:3" ht="12.75">
      <c r="B8">
        <v>2010</v>
      </c>
      <c r="C8">
        <f>COUNTIF(Data!$F$5:$F$176,+B8)</f>
        <v>0</v>
      </c>
    </row>
    <row r="9" spans="2:3" ht="12.75">
      <c r="B9">
        <v>2011</v>
      </c>
      <c r="C9">
        <f>COUNTIF(Data!$F$5:$F$176,+B9)</f>
        <v>0</v>
      </c>
    </row>
    <row r="10" spans="2:3" ht="12.75">
      <c r="B10">
        <v>2012</v>
      </c>
      <c r="C10">
        <f>COUNTIF(Data!$F$5:$F$176,+B10)</f>
        <v>4</v>
      </c>
    </row>
    <row r="11" spans="2:3" ht="12.75">
      <c r="B11">
        <v>2013</v>
      </c>
      <c r="C11">
        <f>COUNTIF(Data!$F$5:$F$176,+B11)</f>
        <v>11</v>
      </c>
    </row>
    <row r="12" spans="2:3" ht="12.75">
      <c r="B12">
        <v>2014</v>
      </c>
      <c r="C12">
        <f>COUNTIF(Data!$F$5:$F$176,+B12)</f>
        <v>13</v>
      </c>
    </row>
    <row r="13" spans="2:3" ht="12.75">
      <c r="B13">
        <v>2015</v>
      </c>
      <c r="C13">
        <f>COUNTIF(Data!$F$5:$F$176,+B13)</f>
        <v>22</v>
      </c>
    </row>
    <row r="14" spans="2:3" ht="12.75">
      <c r="B14">
        <v>2016</v>
      </c>
      <c r="C14">
        <f>COUNTIF(Data!$F$5:$F$176,+B14)</f>
        <v>30</v>
      </c>
    </row>
    <row r="15" spans="2:3" ht="12.75">
      <c r="B15">
        <v>2017</v>
      </c>
      <c r="C15">
        <f>COUNTIF(Data!$F$5:$F$176,+B15)</f>
        <v>66</v>
      </c>
    </row>
    <row r="16" spans="2:3" ht="12.75">
      <c r="B16">
        <v>2018</v>
      </c>
      <c r="C16">
        <f>COUNTIF(Data!$F$5:$F$176,+B16)</f>
        <v>17</v>
      </c>
    </row>
    <row r="18" ht="12.75">
      <c r="A18" t="s">
        <v>528</v>
      </c>
    </row>
    <row r="19" spans="1:3" ht="12.75">
      <c r="A19" t="s">
        <v>530</v>
      </c>
      <c r="C19">
        <f>COUNTIF(Data!$C$5:$C$176,"District Court")</f>
        <v>164</v>
      </c>
    </row>
    <row r="20" spans="1:3" ht="12.75">
      <c r="A20" t="s">
        <v>531</v>
      </c>
      <c r="C20">
        <f>COUNTIF(Data!$C$5:$C$176,"Court of Federal Claims")</f>
        <v>5</v>
      </c>
    </row>
    <row r="21" spans="1:3" ht="12.75">
      <c r="A21" t="s">
        <v>532</v>
      </c>
      <c r="C21">
        <f>COUNTIF(Data!$C$5:$C$176,"Bankruptcy Court")</f>
        <v>1</v>
      </c>
    </row>
    <row r="23" ht="12.75">
      <c r="A23" t="s">
        <v>529</v>
      </c>
    </row>
    <row r="24" spans="2:3" ht="12.75">
      <c r="B24" t="s">
        <v>322</v>
      </c>
      <c r="C24">
        <f>COUNTIF(Data!$B$5:$B$176,+B24)</f>
        <v>4</v>
      </c>
    </row>
    <row r="25" spans="2:3" ht="12.75">
      <c r="B25" t="s">
        <v>296</v>
      </c>
      <c r="C25">
        <f>COUNTIF(Data!$B$5:$B$176,+B25)</f>
        <v>18</v>
      </c>
    </row>
    <row r="26" spans="2:3" ht="12.75">
      <c r="B26" t="s">
        <v>313</v>
      </c>
      <c r="C26">
        <f>COUNTIF(Data!$B$5:$B$176,+B26)</f>
        <v>3</v>
      </c>
    </row>
    <row r="27" spans="2:3" ht="12.75">
      <c r="B27" t="s">
        <v>222</v>
      </c>
      <c r="C27">
        <f>COUNTIF(Data!$B$5:$B$176,+B27)</f>
        <v>14</v>
      </c>
    </row>
    <row r="28" spans="2:3" ht="12.75">
      <c r="B28" t="s">
        <v>349</v>
      </c>
      <c r="C28">
        <f>COUNTIF(Data!$B$5:$B$176,+B28)</f>
        <v>1</v>
      </c>
    </row>
    <row r="29" spans="2:3" ht="12.75">
      <c r="B29" t="s">
        <v>100</v>
      </c>
      <c r="C29">
        <f>COUNTIF(Data!$B$5:$B$176,+B29)</f>
        <v>3</v>
      </c>
    </row>
    <row r="30" spans="2:3" ht="12.75">
      <c r="B30" t="s">
        <v>35</v>
      </c>
      <c r="C30">
        <f>COUNTIF(Data!$B$5:$B$176,+B30)</f>
        <v>8</v>
      </c>
    </row>
    <row r="31" spans="2:3" ht="12.75">
      <c r="B31" t="s">
        <v>75</v>
      </c>
      <c r="C31">
        <f>COUNTIF(Data!$B$5:$B$176,+B31)</f>
        <v>1</v>
      </c>
    </row>
    <row r="32" spans="2:3" ht="12.75">
      <c r="B32" t="s">
        <v>199</v>
      </c>
      <c r="C32">
        <f>COUNTIF(Data!$B$5:$B$176,+B32)</f>
        <v>9</v>
      </c>
    </row>
    <row r="33" spans="2:3" ht="12.75">
      <c r="B33" t="s">
        <v>216</v>
      </c>
      <c r="C33">
        <f>COUNTIF(Data!$B$5:$B$176,+B33)</f>
        <v>2</v>
      </c>
    </row>
    <row r="34" spans="2:3" ht="12.75">
      <c r="B34" t="s">
        <v>202</v>
      </c>
      <c r="C34">
        <f>COUNTIF(Data!$B$5:$B$176,+B34)</f>
        <v>8</v>
      </c>
    </row>
    <row r="35" spans="2:3" ht="12.75">
      <c r="B35" t="s">
        <v>219</v>
      </c>
      <c r="C35">
        <f>COUNTIF(Data!$B$5:$B$176,+B35)</f>
        <v>1</v>
      </c>
    </row>
    <row r="36" spans="2:3" ht="12.75">
      <c r="B36" t="s">
        <v>245</v>
      </c>
      <c r="C36">
        <f>COUNTIF(Data!$B$5:$B$176,+B36)</f>
        <v>1</v>
      </c>
    </row>
    <row r="37" spans="2:3" ht="12.75">
      <c r="B37" t="s">
        <v>115</v>
      </c>
      <c r="C37">
        <f>COUNTIF(Data!$B$5:$B$176,+B37)</f>
        <v>6</v>
      </c>
    </row>
    <row r="38" spans="2:3" ht="12.75">
      <c r="B38" t="s">
        <v>103</v>
      </c>
      <c r="C38">
        <f>COUNTIF(Data!$B$5:$B$176,+B38)</f>
        <v>2</v>
      </c>
    </row>
    <row r="39" spans="2:3" ht="12.75">
      <c r="B39" t="s">
        <v>213</v>
      </c>
      <c r="C39">
        <f>COUNTIF(Data!$B$5:$B$176,+B39)</f>
        <v>1</v>
      </c>
    </row>
    <row r="40" spans="2:3" ht="12.75">
      <c r="B40" t="s">
        <v>109</v>
      </c>
      <c r="C40">
        <f>COUNTIF(Data!$B$5:$B$176,+B40)</f>
        <v>8</v>
      </c>
    </row>
    <row r="41" spans="2:3" ht="12.75">
      <c r="B41" t="s">
        <v>25</v>
      </c>
      <c r="C41">
        <f>COUNTIF(Data!$B$5:$B$176,+B41)</f>
        <v>5</v>
      </c>
    </row>
    <row r="42" spans="2:3" ht="12.75">
      <c r="B42" t="s">
        <v>184</v>
      </c>
      <c r="C42">
        <f>COUNTIF(Data!$B$5:$B$176,+B42)</f>
        <v>1</v>
      </c>
    </row>
    <row r="43" spans="2:3" ht="12.75">
      <c r="B43" t="s">
        <v>18</v>
      </c>
      <c r="C43">
        <f>COUNTIF(Data!$B$5:$B$176,+B43)</f>
        <v>1</v>
      </c>
    </row>
    <row r="44" spans="2:3" ht="12.75">
      <c r="B44" t="s">
        <v>44</v>
      </c>
      <c r="C44">
        <f>COUNTIF(Data!$B$5:$B$176,+B44)</f>
        <v>2</v>
      </c>
    </row>
    <row r="45" spans="2:3" ht="12.75">
      <c r="B45" t="s">
        <v>194</v>
      </c>
      <c r="C45">
        <f>COUNTIF(Data!$B$5:$B$176,+B45)</f>
        <v>1</v>
      </c>
    </row>
    <row r="46" spans="2:3" ht="12.75">
      <c r="B46" t="s">
        <v>30</v>
      </c>
      <c r="C46">
        <f>COUNTIF(Data!$B$5:$B$176,+B46)</f>
        <v>9</v>
      </c>
    </row>
    <row r="47" spans="2:3" ht="12.75">
      <c r="B47" t="s">
        <v>266</v>
      </c>
      <c r="C47">
        <f>COUNTIF(Data!$B$5:$B$176,+B47)</f>
        <v>1</v>
      </c>
    </row>
    <row r="48" spans="2:3" ht="12.75">
      <c r="B48" t="s">
        <v>283</v>
      </c>
      <c r="C48">
        <f>COUNTIF(Data!$B$5:$B$176,+B48)</f>
        <v>2</v>
      </c>
    </row>
    <row r="49" spans="2:3" ht="12.75">
      <c r="B49" t="s">
        <v>283</v>
      </c>
      <c r="C49">
        <f>COUNTIF(Data!$B$5:$B$176,+B49)</f>
        <v>2</v>
      </c>
    </row>
    <row r="50" spans="2:3" ht="12.75">
      <c r="B50" t="s">
        <v>106</v>
      </c>
      <c r="C50">
        <f>COUNTIF(Data!$B$5:$B$176,+B50)</f>
        <v>7</v>
      </c>
    </row>
    <row r="51" spans="2:3" ht="12.75">
      <c r="B51" t="s">
        <v>112</v>
      </c>
      <c r="C51">
        <f>COUNTIF(Data!$B$5:$B$176,+B51)</f>
        <v>7</v>
      </c>
    </row>
    <row r="52" spans="2:3" ht="12.75">
      <c r="B52" t="s">
        <v>179</v>
      </c>
      <c r="C52">
        <f>COUNTIF(Data!$B$5:$B$176,+B52)</f>
        <v>1</v>
      </c>
    </row>
    <row r="53" spans="2:3" ht="12.75">
      <c r="B53" t="s">
        <v>176</v>
      </c>
      <c r="C53">
        <f>COUNTIF(Data!$B$5:$B$176,+B53)</f>
        <v>1</v>
      </c>
    </row>
    <row r="54" spans="2:3" ht="12.75">
      <c r="B54" t="s">
        <v>131</v>
      </c>
      <c r="C54">
        <f>COUNTIF(Data!$B$5:$B$176,+B54)</f>
        <v>3</v>
      </c>
    </row>
    <row r="55" spans="2:3" ht="12.75">
      <c r="B55" t="s">
        <v>1</v>
      </c>
      <c r="C55">
        <f>COUNTIF(Data!$B$5:$B$176,+B55)</f>
        <v>1</v>
      </c>
    </row>
    <row r="56" spans="2:3" ht="12.75">
      <c r="B56" t="s">
        <v>52</v>
      </c>
      <c r="C56">
        <f>COUNTIF(Data!$B$5:$B$176,+B56)</f>
        <v>2</v>
      </c>
    </row>
    <row r="57" spans="2:3" ht="12.75">
      <c r="B57" t="s">
        <v>52</v>
      </c>
      <c r="C57">
        <f>COUNTIF(Data!$B$5:$B$176,+B57)</f>
        <v>2</v>
      </c>
    </row>
    <row r="58" spans="2:3" ht="12.75">
      <c r="B58" t="s">
        <v>80</v>
      </c>
      <c r="C58">
        <f>COUNTIF(Data!$B$5:$B$176,+B58)</f>
        <v>1</v>
      </c>
    </row>
    <row r="59" spans="2:3" ht="12.75">
      <c r="B59" t="s">
        <v>124</v>
      </c>
      <c r="C59">
        <f>COUNTIF(Data!$B$5:$B$176,+B59)</f>
        <v>1</v>
      </c>
    </row>
    <row r="60" spans="2:3" ht="12.75">
      <c r="B60" t="s">
        <v>8</v>
      </c>
      <c r="C60">
        <f>COUNTIF(Data!$B$5:$B$176,+B60)</f>
        <v>1</v>
      </c>
    </row>
    <row r="61" spans="2:3" ht="12.75">
      <c r="B61" t="s">
        <v>27</v>
      </c>
      <c r="C61">
        <f>COUNTIF(Data!$B$5:$B$176,+B61)</f>
        <v>1</v>
      </c>
    </row>
    <row r="62" spans="2:3" ht="12.75">
      <c r="B62" t="s">
        <v>277</v>
      </c>
      <c r="C62">
        <f>COUNTIF(Data!$B$5:$B$176,+B62)</f>
        <v>1</v>
      </c>
    </row>
    <row r="63" spans="2:3" ht="12.75">
      <c r="B63" t="s">
        <v>254</v>
      </c>
      <c r="C63">
        <f>COUNTIF(Data!$B$5:$B$176,+B63)</f>
        <v>6</v>
      </c>
    </row>
    <row r="64" spans="2:3" ht="12.75">
      <c r="B64" t="s">
        <v>257</v>
      </c>
      <c r="C64">
        <f>COUNTIF(Data!$B$5:$B$176,+B64)</f>
        <v>5</v>
      </c>
    </row>
    <row r="65" spans="2:3" ht="12.75">
      <c r="B65" t="s">
        <v>286</v>
      </c>
      <c r="C65">
        <f>COUNTIF(Data!$B$5:$B$176,+B65)</f>
        <v>1</v>
      </c>
    </row>
    <row r="66" spans="2:3" ht="12.75">
      <c r="B66" t="s">
        <v>23</v>
      </c>
      <c r="C66">
        <f>COUNTIF(Data!$B$5:$B$176,+B66)</f>
        <v>4</v>
      </c>
    </row>
    <row r="67" spans="2:3" ht="12.75">
      <c r="B67" t="s">
        <v>91</v>
      </c>
      <c r="C67">
        <f>COUNTIF(Data!$B$5:$B$176,+B67)</f>
        <v>1</v>
      </c>
    </row>
    <row r="68" spans="2:3" ht="12.75">
      <c r="B68" t="s">
        <v>155</v>
      </c>
      <c r="C68">
        <f>COUNTIF(Data!$B$5:$B$176,+B68)</f>
        <v>1</v>
      </c>
    </row>
    <row r="69" spans="2:3" ht="12.75">
      <c r="B69" t="s">
        <v>300</v>
      </c>
      <c r="C69">
        <f>COUNTIF(Data!$B$5:$B$176,+B69)</f>
        <v>2</v>
      </c>
    </row>
    <row r="70" spans="2:3" ht="12.75">
      <c r="B70" t="s">
        <v>5</v>
      </c>
      <c r="C70">
        <f>COUNTIF(Data!$B$5:$B$176,+B70)</f>
        <v>4</v>
      </c>
    </row>
    <row r="71" spans="2:3" ht="12.75">
      <c r="B71" t="s">
        <v>11</v>
      </c>
      <c r="C71">
        <f>COUNTIF(Data!$B$5:$B$176,+B71)</f>
        <v>1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B11"/>
  <sheetViews>
    <sheetView tabSelected="1" zoomScalePageLayoutView="0" workbookViewId="0" topLeftCell="A1">
      <selection activeCell="B11" sqref="B11"/>
    </sheetView>
  </sheetViews>
  <sheetFormatPr defaultColWidth="9.140625" defaultRowHeight="12.75"/>
  <sheetData>
    <row r="4" ht="12.75">
      <c r="A4" t="s">
        <v>535</v>
      </c>
    </row>
    <row r="5" ht="12.75">
      <c r="A5" t="s">
        <v>536</v>
      </c>
    </row>
    <row r="6" ht="12.75">
      <c r="A6" t="s">
        <v>537</v>
      </c>
    </row>
    <row r="7" ht="12.75">
      <c r="A7" t="s">
        <v>538</v>
      </c>
    </row>
    <row r="8" ht="12.75">
      <c r="A8" t="s">
        <v>540</v>
      </c>
    </row>
    <row r="9" ht="12.75">
      <c r="A9" t="s">
        <v>541</v>
      </c>
    </row>
    <row r="11" ht="12.75">
      <c r="B11" t="s">
        <v>539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Jack</cp:lastModifiedBy>
  <cp:lastPrinted>2018-04-27T20:43:23Z</cp:lastPrinted>
  <dcterms:created xsi:type="dcterms:W3CDTF">2018-04-20T13:43:04Z</dcterms:created>
  <dcterms:modified xsi:type="dcterms:W3CDTF">2018-05-19T16:15:30Z</dcterms:modified>
  <cp:category/>
  <cp:version/>
  <cp:contentType/>
  <cp:contentStatus/>
</cp:coreProperties>
</file>